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defaultThemeVersion="166925"/>
  <mc:AlternateContent xmlns:mc="http://schemas.openxmlformats.org/markup-compatibility/2006">
    <mc:Choice Requires="x15">
      <x15ac:absPath xmlns:x15ac="http://schemas.microsoft.com/office/spreadsheetml/2010/11/ac" url="/Users/mfriebe/Desktop/"/>
    </mc:Choice>
  </mc:AlternateContent>
  <xr:revisionPtr revIDLastSave="0" documentId="13_ncr:1_{BE573B16-943C-0344-AE9D-C634C217E7CA}" xr6:coauthVersionLast="47" xr6:coauthVersionMax="47" xr10:uidLastSave="{00000000-0000-0000-0000-000000000000}"/>
  <bookViews>
    <workbookView xWindow="0" yWindow="760" windowWidth="30240" windowHeight="18880" activeTab="1" xr2:uid="{DFDD0196-1511-0944-A58B-B37928E662CC}"/>
  </bookViews>
  <sheets>
    <sheet name="Anwendung" sheetId="4" r:id="rId1"/>
    <sheet name="Energieeffizienz - Maßnahmen" sheetId="3" r:id="rId2"/>
    <sheet name="Beispiel Verbraucherliste" sheetId="6" r:id="rId3"/>
    <sheet name="Ansprechpartner" sheetId="5" r:id="rId4"/>
  </sheets>
  <definedNames>
    <definedName name="_xlnm._FilterDatabase" localSheetId="2" hidden="1">'Beispiel Verbraucherliste'!$A$6:$N$6</definedName>
    <definedName name="_xlnm._FilterDatabase" localSheetId="1" hidden="1">'Energieeffizienz - Maßnahmen'!$A$6:$F$6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9" i="6" l="1"/>
  <c r="M9" i="6" s="1"/>
  <c r="G8" i="6"/>
  <c r="M8" i="6" s="1"/>
  <c r="M7" i="6"/>
  <c r="M2" i="6" s="1"/>
</calcChain>
</file>

<file path=xl/sharedStrings.xml><?xml version="1.0" encoding="utf-8"?>
<sst xmlns="http://schemas.openxmlformats.org/spreadsheetml/2006/main" count="313" uniqueCount="210">
  <si>
    <t>Wärmesysteme</t>
  </si>
  <si>
    <t>Druckluftsysteme</t>
  </si>
  <si>
    <t>Medium</t>
  </si>
  <si>
    <t>Gas</t>
  </si>
  <si>
    <t>Strom</t>
  </si>
  <si>
    <t>Technisch-organisatorische Maßnahme</t>
  </si>
  <si>
    <t>Beschreibung</t>
  </si>
  <si>
    <t>System</t>
  </si>
  <si>
    <t>ID</t>
  </si>
  <si>
    <t>Hallenheizung / Soll-Temperaturen</t>
  </si>
  <si>
    <t>Druckniveau</t>
  </si>
  <si>
    <t>Speicher und Speichernutzung / Magnetschalter</t>
  </si>
  <si>
    <t>Mitarbeiter-Sensibilisierung / ASM</t>
  </si>
  <si>
    <t>Service / Brennerwartung</t>
  </si>
  <si>
    <t>Notwendigkeit von Umwälzpumpen</t>
  </si>
  <si>
    <t>Wärmeverteilung Betriebsgelände</t>
  </si>
  <si>
    <t>Wärmeverteilung Isolierung</t>
  </si>
  <si>
    <t>Hilfestellung</t>
  </si>
  <si>
    <t>Hydraulischer Abgleich</t>
  </si>
  <si>
    <t>Praxis-Tip</t>
  </si>
  <si>
    <t>mögliche Einsparung</t>
  </si>
  <si>
    <t>Aufwand</t>
  </si>
  <si>
    <t>Kompressoren-Stationen / Steuerung</t>
  </si>
  <si>
    <t>Betriebsorganisation</t>
  </si>
  <si>
    <t>Einbindung der Mitarbeiter</t>
  </si>
  <si>
    <t>Energie-Effizienzvorschläge</t>
  </si>
  <si>
    <t>alle</t>
  </si>
  <si>
    <t>Kompetenz des verantwortlichen Personals</t>
  </si>
  <si>
    <t>Messung und Überwachung</t>
  </si>
  <si>
    <t>Energiemessung und BDE-Daten</t>
  </si>
  <si>
    <t>Informieren Sie Ihre Mitarbeiter konkret über die Kosten der Energieversorgung und über die Auswirkungen für das Unternehmen. Erläutern Sie die Notwendigkeit von Veränderungen und energetischen Einsparungen und fordern Sie die Belegschaft auf, sich mit Vorschlägen einzubringen. Dieser Prozess sollte gemeinsam mit dem Mitarbeitern gestaltet werden. Die müssen die Entscheidungen später mittragen und umsetzen.</t>
  </si>
  <si>
    <t>Anhand von Aushängen oder besser Versammlungen sollten diese Informationen vermittelt werden. Hierzu sollte ein energiebezogenes Vorschlagswesen etabliert werden. Benennen Sie verantwortliche Ansprechpartner.</t>
  </si>
  <si>
    <t>Sollten Sie noch kein Energieteam haben, benennen Sie Verantwortliche aus allen Bereichen des Unternehmen: Produktion, Verwaltung, Logistik - wie Ihr Unternehmen eben strukturiert ist. Diese Verantwortlichen dienen als Ansprechpartner für die anderen Mitarbeiter und berichten regelmäßig.</t>
  </si>
  <si>
    <t>Etablieren Sie Gesprächsrunden, in denen die Verantwortlichen regelmäßig und in angemessen kurzen Intervallen berichten. Räumen Sie den Verantwortlichen die Ressourcen und Kompetenzen ein, die Sie zur Erfüllung ihrer Aufgaben benötigen.</t>
  </si>
  <si>
    <t>Festlegung von Verantwortlichkeiten und Fortschrittskontrolle</t>
  </si>
  <si>
    <t>Setzen Sie bei den Verantwortlichen auf etabliertes, qualifiziertes und in der Belegschaft anerkanntes Personal. Achten Sie darauf, dass diese Verantwortlichen sich selbst verantwortlich fühlen. Fordern Sie jederzeit Rechenschaft zu Zielen und geplanten Maßnahmen, bspw. hinsichtlich der Umsetzungsfortschritte. Informieren Sie die Mitarbeiter regelmäßig angemessen über Fortschritte.</t>
  </si>
  <si>
    <t>Praktisch bzw. operativ tätige Mitarbeiter wissen meist am besten, welche Maßnahmen Sinn machen. Binden Sie die Mitarbeiter bspw. über ein KVP-System ein und vermitteln Sie die Notwendigkeit von Einsparungen. Tragen Sie Sorge dafür, dass sich die Verantwortlichen auch über alternative Technologien und deren Anwendung informieren.</t>
  </si>
  <si>
    <t>Nutzen Sie Beratungsförderungsprogramme um Wissenslücken zu schließen und lassen Sie zu, dass sich Verantwortliche bei Fachunternehmen über alternative Technologien informieren. Holen Sie Angebote ein. Diese können ggf. durch Dritte bewertet werden, hinsichtlich der Machbarkeit und Amortisation.</t>
  </si>
  <si>
    <t>Ideen für die Verbesserung der Energieeffizienz werden häufig aus dem Bauch heraus bewertet. Also ohne Einbezug von Fakten wie Messdaten, Hochrechnungen oder Simulationen. Somit werden mangels geeigneter Daten gute Vorschläge häufig verworfen. Nutzen Sie ggf. temporäre Messungen um Annahmen zu bestätigen. Fordern Sie Anlagen- oder Technologieanbieter auf, ihre Berechnungen transparent und verständlich darzulegen. Treffen Sie Entscheidungen auf der Grundlage von Fakten!</t>
  </si>
  <si>
    <t>Für verlässliche und plausible Maßnahmen benötiegen Sie die Kompetenz, diese Maßnahmen zu bewerten. Schaffen Sie im Haus die Fähigkeit, die gängigen Mechanismen und deren kaufmännische Auswirkungen auf Strom- und Gaskosten zu bewerten.</t>
  </si>
  <si>
    <t>Die Verantwortlichen Mitarbeiter im Controlling oder auch die technischen Führungskräfte sollten verstehen, wie sich Änderungen beim Bezug von Arbeit und Leistung auf Ihre Energierechnungen auswirken.</t>
  </si>
  <si>
    <t>Übergangsweise können Sie zur Bewertung externe Berater einbinden oder dafür sorgen, dass Ihre Mitarbeiter von diesen Beratern die erforderlichen Kompetenzen zur Bewertung von Maßnahmen erhalten.</t>
  </si>
  <si>
    <t>Sie sollten mit den Führungskräften mindestens monatlich über die Energieverbräuche anhand der Rechnungen oder der abgelesenen Zählerverbräuche diskutieren und diese auswerten. Ziel soll sein, die spezifischen Zusammenhänge zwischen Produktion und Energieverbrauch zu kennen und Abweichungen festzustellen. Weiterführend sollten große Verbraucher identifiziert und separat gemessen werden.</t>
  </si>
  <si>
    <t>Eine Liste energieverbrauchender Maschinen- und Anlagen sollte erstellt und schrittweise ausgebaut werden. Diese sollte mindestens die Nennleistung, das Baujahr und die benötigten Medien wie Strom und bspw. Gas enthalten. Weiterführend sollten die Aspekte eines energetisch verbesserten Betriebs erfasst werden. Hieraus ergeben sich in der Regel Ideen für Energieeffizienzmaßnahmen.</t>
  </si>
  <si>
    <t>Nutzen Sie zur Umsetzung die beigefügte Tabelle "Beispiel Verbraucherliste". Auch im Rahmen einer geförderten Energieberatung (über das BAFA für KMU) oder in Ihrem Auditbericht gem. DIN EN 16247-1 (Nicht-KMU) wird eine solche Liste erstellt bzw. ist enthalten.</t>
  </si>
  <si>
    <t>Realisierbarkeit</t>
  </si>
  <si>
    <t>kurzfristig</t>
  </si>
  <si>
    <t>kurz- bis mittel-fristig</t>
  </si>
  <si>
    <t>Sie werden erkennen, dass ähnliche Prozess-Ergebnisse mit unterschiedlichen Energieverbräuchen realisiert werden können. Die Ursachen dafür sind die energetischen Aspekte des Betriebs von Maschinen und Anlagen. Deutlich wird dies durch passende Kennzahlen, bspw. produzierte Produkte oder Betriebsstunden einer Anlage im Verhältnis zum Energieverbrauch, also kWh/produzierte Stunde oder Produkt.</t>
  </si>
  <si>
    <t>mittelfristig</t>
  </si>
  <si>
    <t>Standort</t>
  </si>
  <si>
    <t>Halle</t>
  </si>
  <si>
    <t>Verbraucher</t>
  </si>
  <si>
    <t>Verbrauch</t>
  </si>
  <si>
    <t>Baujahr</t>
  </si>
  <si>
    <t>Aspekte (Was beeinflusst den Verbrauch?)</t>
  </si>
  <si>
    <t>Datenquelle</t>
  </si>
  <si>
    <t>Magdeburg</t>
  </si>
  <si>
    <t>Halle 3</t>
  </si>
  <si>
    <t>Heizkessel</t>
  </si>
  <si>
    <t>Erdgas</t>
  </si>
  <si>
    <t>Nennleistung kW</t>
  </si>
  <si>
    <t>Ablesung Gaszähler</t>
  </si>
  <si>
    <t>Technologie, Service gem. Wartung und Service, Einbindung, Einstellungen, Zustand des Verteilnetzes, Isolierung; Abnahmeverhalten</t>
  </si>
  <si>
    <t>Das Verständnis vom Zusammenhang zwischen der Produktion und dem Energieverbrauch ist notwendig, um Prozesse energetische optimal zu gestalten. Hierfür sind jedoch unterjährige Verbrauchswerte von Maschinen und Anlagen erforderlich. Anhand der Verbraucherliste legen Sie fest, welche Verbraucher zu messen und zu überwachen sind. Hier gilt: vom Großen zum Kleinen. Tip: Die Einbindung von Kosten in diese Tabelle ermöglicht den Fokus auf wesentliche Verbraucher.</t>
  </si>
  <si>
    <t>Preise 2022</t>
  </si>
  <si>
    <t>Preise 2023</t>
  </si>
  <si>
    <t>Kosten 2023</t>
  </si>
  <si>
    <t>Cent/kWh</t>
  </si>
  <si>
    <t>Kann von Niedertemperatur auf Brennwert umgestellt werden? Wurden Wartung und Service durchgeführt? Welche Heizzeiten oder Soll-Temperaturen sind vorgegeben? Wer überwacht diese Vorgaben? Müssen alle beheizten Bereiche wirklich beheizt werden?</t>
  </si>
  <si>
    <t>Beispiel</t>
  </si>
  <si>
    <t>EUR</t>
  </si>
  <si>
    <t>Halle 2</t>
  </si>
  <si>
    <t>Kompressor 1</t>
  </si>
  <si>
    <t>Kompressor 2</t>
  </si>
  <si>
    <t>Hochrechnung</t>
  </si>
  <si>
    <t>Abnahmeverhalten, Druckniveau, Netzinfrastruktur und Zustand des Verteilnetzes, Anschlüsse und Endgeräte, Einbindung in den Prozess (angemessene Ladezeiten); Umgang mit Druckluft / Sensibilisierung (ASM: Verbot abblasen);</t>
  </si>
  <si>
    <t>Diese Tabellen können über einen Filter nach Medien, Standorten und Technologien gefiltert werden.</t>
  </si>
  <si>
    <t>Gesamtkosten</t>
  </si>
  <si>
    <t>(Dieser Wert sollte zu Ihren Rechnungen passen!)</t>
  </si>
  <si>
    <t>Ist der aktuelle Druckniveau erforderlich? Sind Druckluftspeicher vorhanden und werden diese in produktionsfreien Zeiten abgeriegelt? Werden die Kompressoren am Wochenende ausgeschaltet? Werden Mitarbeiter zum sparsamen Umgang mit Druckluft angehalten? Wie ist der Zustand des Verteilungsnetzes bzw. wann wurde zuletzt eine Leckageortung durchgeführt (Amortisation meist &lt; 6 Monate). Sind die Kompressoren aufeinander abgestimmt (Steuerung)?</t>
  </si>
  <si>
    <t>Maßnahmen-Ableitungen daraus</t>
  </si>
  <si>
    <t>Die Temperaturen in Produktionshallen werden meist automatisch gesteuert. Diese Feststellung ist jedoch keine Aussage dafür, ob hier Einsparungen möglich sind oder nicht. Häufig ist nicht klar, wer für die Einhaltung und Überwachung der Vorgaben verantwortlich ist. Klären Sie das.</t>
  </si>
  <si>
    <t>Gerade (bzw. bspw.) im Metallbereich kann die Veränderung der Temperatur negative Auswirkungen auf die Luftfeuchte haben. Beachten Sie prozess- bzw. qualitätsbezogenen Anforderungen.</t>
  </si>
  <si>
    <t>Mit zunehmenden Betriebsstunden funktionieren technische Anlagen schlechter. Stellen Sie sicher, dass die vorgegebenen Wartungen und der Service professionell durchgeführt werden. Dies verbessert die Energieeffizienz.</t>
  </si>
  <si>
    <t>Facility-Management oder Werkstatt sollten über entsprechende Wartungsprotokolle verfügen bzw. sind diese in der Buchhaltung zu finden. Idealer Weise existieren Listen über durchzuführenden Arbeiten an Maschinen und Anlagen und zugehörige Verträge.</t>
  </si>
  <si>
    <t>Existierende Verträge sind kein Garant dafür, dass erforderliche Wartungs- und Serviceleistungen durchgeführt wurden. Überprüfen Sie die Protokolle. Ggf. haben Sie hier auch versicherungsrechtliche Vorgaben oder garantiebezogene Herstellervorgaben.</t>
  </si>
  <si>
    <t>mittel- bis langfristig</t>
  </si>
  <si>
    <t>In historisch gewachsenen Unternehmen oder auf bereits lange genutzten Betriebsgeländen werden häufig "Zwecklösungen" geschaffen. Überprüfen Sie, wie Gebäude beheizt werden und wo die dafür erforderliche Wärme herkommt. Vermeiden Sie lange Wärmestrecken und Verluste. Ggf. lassen sich kleine dezentrale Lösungen schaffen durch kleinere Kessel / Thermen / Strahler oder auch alternative Technologien.</t>
  </si>
  <si>
    <t>Bei größeren Liegenschaften sollten bspw. in einem Lageplan Wärmeerzeuger und Wärmenetze / Wärmeleitungen eingetragen werden. Dies ermöglicht einen Überblick und ist die Grundlage für mögliche Entscheidungen.</t>
  </si>
  <si>
    <t>Häufig wird Wärme in kleinere Nebengebäude über lange Leistungswege transportiert. Überprüfen Sie, ob die Nutzung dieser Nebengebäude reduziert / geändert werden kann. Ggf. können dafür andere Bereiche genutzt werden. Überprüfen Sie ggf. den Zustand der Leistungen, falls keine Substitutionsmöglichkeiten bestehen.</t>
  </si>
  <si>
    <t>kurz-, mittel- und lang-fristig</t>
  </si>
  <si>
    <t>IT &amp; Servertechnik</t>
  </si>
  <si>
    <t>Reduzierung von Stand-By-Zeiten</t>
  </si>
  <si>
    <t>Sie meisten Führungskräfte sind davon überzeugt, dasss Rechner zum Dienstende heruntergefahren werden und komplett ausgeschaltet und vom Netz getrennt werden (schaltbare Steckerleiste). Sensibilisieren Sie dahingehend Ihre Mitarbeiter, legen Sie Verantwortliche fest bzw. stellen Sie ggf. die erforderlichen Steckerleisten zur Verfügung.</t>
  </si>
  <si>
    <t>Durch Homeoffice greifen viele Mitarbeiter über VPN/Internet auf ihre Arbeitsplatzrechner zu. Dies führt dazu, dass diese Rechner rund um die Uhr laufen, da die Rechner zumeist aus der Ferne nicht eingeschaltet werden können. Lassen Sie die technischen und organisatorischen Alternativen prüfen.</t>
  </si>
  <si>
    <t>In der Verbrauchertabelle können Arbeisplatz-Rechner, Laptops und Workstations zwar getrennt, aber als Sammelposition erfasst werden. Prüfen Sie anhand der Anzahl und des geschätzten Verbrauchs zunächst die Relevanz weiterführender Maßnahmen.</t>
  </si>
  <si>
    <t>Arbeitsplatzdrucke / zentrale Drucker</t>
  </si>
  <si>
    <t>Lassen Sie die IT eine Liste der Drucker und anderer Peripherie erstellen und übernehmen Sie diese Positionen zur Bewertung in die Verbraucherliste.</t>
  </si>
  <si>
    <t>Personal und Buchhaltung haben aus Gründen der Vertraulichkeit meist eigene Drucker. Alles andere kann in der Regel über Netzwerkdrucker gelöst werden.</t>
  </si>
  <si>
    <t>Anschaffung von IT-Technik / Auslegung und Beschaffung</t>
  </si>
  <si>
    <t>Wenn im Rahmen einer Begehung bspw. von Verwaltungsgebäuden besonders warme oder kalte Räume und Bereiche auffallen, untersuchen Sie diese auf Einsparpotentiale.</t>
  </si>
  <si>
    <t>Eine Begehung / Nachverfolgung der wärmeführenden Leitungen kann hier einen ersten Überblick geben. Vor- und Rücklauf sollten berücksichtigt werden.</t>
  </si>
  <si>
    <t>Bei der Wärmeverteilung ist die Isolierung der Leitungen entscheidend. Grundsätzlich gilt Isolierungsstärke = Rohrdurchmesser. Auch ist zu prüfen, ob der Wärmetransport gerade zwischen Gebäuden nach Umsetzung organisatorischer oder andere Maßnahmen überhaupt noch erforderlich ist. Ggf. sind Alternativen möglich (dezentrale Erzeugung).</t>
  </si>
  <si>
    <t>Auswertung von Lastgangdaten des Versorgers</t>
  </si>
  <si>
    <t>Auswertung von eignen Messungen</t>
  </si>
  <si>
    <t>Warmwasserbereitung / Sanitärbereich</t>
  </si>
  <si>
    <t>Verantwortlich</t>
  </si>
  <si>
    <t>Prüfung bis</t>
  </si>
  <si>
    <t>Ergebnis</t>
  </si>
  <si>
    <t>Bewerten Sie, ob sich ein Abschalten der Warmwasserpumpen lohnt. Diese laufen in der Regel zu den Betriebszeiten und sorgen dafür, dass an jedem Wasserhahn sofort Warmwasser verfügbar ist. Diese Pumpen benötigen (sofern modern) zwar eher wenig Strom, jedoch wird das Warmwasser kontinuierlich im Kreis bewegt und kühlt bei schlecht oder unzureichend isolierten Leitungen noch stärker ab.</t>
  </si>
  <si>
    <t>Erfassen Sie die Leistung der relevanten Pumpen. Diese ist in der Regel auf der Pumpe selbst ersichtlich und multiplizieren Sie diese mit den Betriebsstunden. Es ist möglich, dass diese derzeit bis zu 24h/Tag laufen.</t>
  </si>
  <si>
    <t>Bewerten Sie die Relevanz von sofort verfügbarem Warmwasser an den am weitesten entfernten (vom Kessel) Entnahmestellen für Warmwasser.</t>
  </si>
  <si>
    <t>Viele Unternehmen unterhalten externe Service-Partner für die Kompressoren. Beziehen Sie diese in diese Überlegungen mit ein. Prüfen Sie, welche Anlagen und Maschinen wirklich welchen Druck benötigen. Ggf. können Teilnetze mit anderen Druckniveaus gefahren werden.</t>
  </si>
  <si>
    <t>Bei mehreren Kompressoren bzw. Erzeugerstationen ist eine übergeordnete Steuerung inzwischen Standard. Überprüfen Sie die Vorgaben für die Erzeugung und gleichen Sie diese mit den aktuellen Anforderungen ab. Etablieren Sie einen Prozess, der dies regelmäßig sicherstellt.</t>
  </si>
  <si>
    <t>Beziehen Sie auch hierbei ggf. vorhandene externe Partner ein.</t>
  </si>
  <si>
    <t>Druckluftspeicher sind Bestandteil der Infrastruktur vieler Unternehmen. In den produktionsfreien Zeiten ist zu boabachten, dass sich die Speicher durch vorhandene Leckagen und defekte Anschlüsse entladen. Überprüfen Sie, ob die Speicher am Schicht- bzw. Produktionsende geschlossen werden können, bspw. mit Magnetschaltern.</t>
  </si>
  <si>
    <t>Entladenen Speicher sind ein starkes Indiz für Leckagen im Druckluftnetz. Prüfen Sie die Durchführung regelmäßiger Leckage-Ortungen (alle 6 Monate).</t>
  </si>
  <si>
    <t>Überprüfen Sie auch die Beladung der Speicher. Teilweise werden Speicher auch mit unnötig hoher Kompressorenleitung geladen, obwohl die Anforderungen einen längeren Zyklus mit weniger Leistung zulassen.</t>
  </si>
  <si>
    <t>Diese klassische Maßnahme zur Ortung von Leckagen liefert immer Einsparpotential. Selbst Druckluftnetze mit regelmäßiger 6- oder 12-Monatsprüfung weisen immer neue Leckagen auf. Hierbei werden auch Anschlüsse und Verteiler geprüft. Die Amortisation liegt meist unter 6 Monaten.</t>
  </si>
  <si>
    <t>Mit aktueller Ultraschall-Messtechnik kann die Leckage-Ortung auch während der Produktion durchgeführt werden. Wenn Sie die Meßgeräte nicht selbst besitzen, können Sie Dienstleister beauftragen oder die Geräte mieten / leihen. Die Landesenergieagenturen bieten das teilweise sogar kostenfrei an.</t>
  </si>
  <si>
    <t>Die Leckage-Ortung fördert einen Bericht über die gefundenen und mittels Bildern dokumentierten Leckagen. Stellen Sie sicher, dass Sie die personellen Ressourcen haben, um die schadhaften Stellen auch zu reparieren und Werkzeuge zu tauschen.</t>
  </si>
  <si>
    <t>Leckage-Ortung / Endgeräte</t>
  </si>
  <si>
    <t xml:space="preserve">Überprüfen Sie, inwieweit die vorhandenen (beheizten) Räumlichkeiten auch in der geplanten Weise genutzt werden, oder ob Bereiche ausgenommen werden können. Gemeinschaftsräume können ggf. zusammengelegt werden oder die Nutzung durch abgestimmte Pausenpläne verändert werden. </t>
  </si>
  <si>
    <t>Verwaltung / Büroräume / Home-Office</t>
  </si>
  <si>
    <t>Durch die Einführung und Intensivierung von Homeoffice hat sich die Nutzung von Büroräumen verändert. Prüfen Sie, ob die Summe der genutzten Büro´s durch Umsetzung und Zusammenlegung insgesamt reduziert werden kann oder sogar in Bereichen konzentriert werden kann, die einfacher oder preiswerter beheizt werden kann.</t>
  </si>
  <si>
    <t>Es kann auch geprüft werden, ob in größeren Büros mehr Mitarbeiter arbeiten können oder ob die Nutzung kleinerer Räume in den Verwaltungsgebäuden möglich ist.</t>
  </si>
  <si>
    <t>Beziehen Sie hier unbedingt Mitarbeiter und Mitarbeiter-Vertreter ein. Informieren Sie die Mitarbeiter im Vorfeld über die Notwendigkeit von Änderungen und begründen Sie dies verständlich.</t>
  </si>
  <si>
    <t>Bei mehrgeschossigen Objekten und zentraler Wärmeversorgung empfiehlt sich ein Abgleich der Durchfluss-Einstellungen an Heizkörpern.</t>
  </si>
  <si>
    <t>Sprechen Sie hierzu bspw. jene Unternehmen an, die für Wartung und Service der Heizzentrale verantwortlich sind.</t>
  </si>
  <si>
    <t>Das Handwerk hat wenig personelle Ressourcen. Ziehen Sie andere Maßnahmen vor.</t>
  </si>
  <si>
    <t>Überprüfen Sie, inweiweit vorhandenen und betriebene Sanitär- und Duschräume auch wirklich genutzt werden und passen die Bereitstellung ggf. an.</t>
  </si>
  <si>
    <t>Dezentrale Wamwasserbereitstellung an Waschbecken durch Unterbauthermen oder Durchlauferhitzer kann ggf. reduziert werden bzw. außer Betrieb genommen. Die elektrische Leistung dieser Geräte treibt die Kosten die Leistungspreise beim Strom / LP Netz unnötig in die Höhe.</t>
  </si>
  <si>
    <t>Berücksichtigen Sie bei der Überprüfung der Notwendigkeit von Warmwasser ggf. prozess- oder sicherheitsbedingte Anforderungen.</t>
  </si>
  <si>
    <t>Sanitärbereiche / Gemeinschaftsbereiche / Betriebsorganisation</t>
  </si>
  <si>
    <t>Wird bei der Neuanschaffung von Technik auf die energetischen Auswirkungen geachtet? Beauflagen Sie eine Überprüfung dieser Aspekte, beispielsweise ab einer bestimmten Leistung oder ab einer erwarteten Verbrauchsmenge. Fordern Sie Lieferanten auf, Ihnen energetisch bessere Alternativen anzubieten.</t>
  </si>
  <si>
    <t>Energiesparlabel sind nur bedingt aussagefähig. Grundsätzlich sollten Geräte und Anlagen mit erwarteter hoher Laufzeit, bspw. 10h/Tag oder 24/Tag überprüft werden.</t>
  </si>
  <si>
    <t>Bei der Energieversorgung werden kleine und große Kunden unterschieden bzw. SLP´s (Standardslastprofile) und RLM (registrierende Leistungsmessung). Bei monatlicher Ist-Abrechnung (mit monatlicher Verbrauchsrechnung) zählt man zu den RLM´s. Beim Strom wird hierbei alle 15 Minuten die Leistung gemessen und gespeichert. Beim Gas liegt dieses Intervall bei einer Stunde. Die gesammelten Daten sind der sogenannte Strom- oder Gaslastgang. Der kann beim Versorger angefragt werden und per E-Mail bezogen werden. Die Auswertung dieser Daten ermöglicht das Auffinden meist ungeahnter Verbraucher, bspw. an den Wochenenden oder in Pausen. Der Aussagegehalt dieser Daten liefert erste Ansatzpunkte.</t>
  </si>
  <si>
    <t>Häufig lassen sich durchlaufende Kompressoren oder unnötige Beleuchtung identifizieren bzw. feststellen. Weitere Kenntnisse können durch temporäre Messungen von Gebäuden oder Prozessen gewonnen werden .</t>
  </si>
  <si>
    <t>Manche Versorger bieten ihren Kunden Online-Portale zur Auswertung bzw. zum Download dieser Daten an. Fragen Sie nach. Teilweise bieten Energieversorger auch temporäre Messungen oder Messtechnik an. Ggf. nutzen Sie spezialisierte Dienstleister - zur Untersetzung der Daten ihrer Verbraucherliste.</t>
  </si>
  <si>
    <t>Strom / Gas</t>
  </si>
  <si>
    <t>Sofern bereits Untermessungen von Maschinen, Anlagen und Gebäuden durchgeführt werden, analysieren Sie Daten hinsichtlich der effektiven Nutzung von Produktionsmitteln. Oft sind Stillstandszeiten, Pausen und prozessbedingte Verzögerungen in den Lastgangdaten zu erkennen. Beheben Sie die zugrundliegenden organisatorischen Ursachen und Probleme und reduzieren Sie damit die Laufzeit von Maschinen und Anlagen - und die erforderliche Prozesszeit.</t>
  </si>
  <si>
    <t>Eine zeitnahe Auswertung von maximal aufgelösten Verbrauchsdaten liefert genaue Kenntnisse über den realen Betrieb von Maschinen und Anlagen. Eine Echtzeitbeobachtung von Strom- und Gasdaten am Prozess fördert Kenntnisse in erheblichem Maße.</t>
  </si>
  <si>
    <t>Diese Maßnahme zielt darauf ab Prozesse grundlegend zu überdenken. Dies hat meist weitreichende Folgen für vor- und nachgelagerte Prozesse.</t>
  </si>
  <si>
    <t>Druckluft wird in fast allen Unternehmen zur Reinigung von Bekleidung und Arbeitsplatz verschwendet. Darüber hinaus ist aus Sicht der Arbeitssicherheit ein solches Verhalten zu unterbinden. Führen Sie entsprechende Belehrungen und Unterweisungen durch.</t>
  </si>
  <si>
    <t>Hierbei kann die Fachkraft für Arbeits-Sicherheit unterstützen im Rahmen der regelmäßigen Unterweisungen.</t>
  </si>
  <si>
    <t>Noch immer finden sich in vielen Büros Arbeitsplatz-Drucker. Im schlimmsten Fall pro Arbeitsplatz einer. Dies bedeutet hohe Kosten für Toner und eine Belastung der Mitarbeiter durch die Luftqualität. Netzwerkdruckern, bspw. zentral auf dem Flur oder in dafür vorgesehenem belüfteten Räumen, sind eine kostensparende Alternative.</t>
  </si>
  <si>
    <t>Zur Anwendung dieser Checkliste</t>
  </si>
  <si>
    <t>Ansprechpartner für</t>
  </si>
  <si>
    <t>Fördermöglichkeiten Energieberatung</t>
  </si>
  <si>
    <t>Fördermöglichkeiten für Energieeffizienzmaßnahmen</t>
  </si>
  <si>
    <t>Prüfen Sie dazu auch bitte die Angebot der Förderbanken der Länder und des BAFA.</t>
  </si>
  <si>
    <t>e·SCAN | Berater &amp; Auditoren</t>
  </si>
  <si>
    <t>Energiemanagement gem. DIN EN ISO 50001 / Allgemein</t>
  </si>
  <si>
    <t>Energiemanagement gem. DIN EN ISO 50001 / Performance</t>
  </si>
  <si>
    <t>Energieaudit und Energieanalyse gem. DIN EN 16247-1</t>
  </si>
  <si>
    <t>Strom- und Erdgassteuer-Erstattung / SpaEfV</t>
  </si>
  <si>
    <t>Energiekostendämpungsprogramm</t>
  </si>
  <si>
    <t>Leckage-Ortung Druckluft</t>
  </si>
  <si>
    <t>Telefon</t>
  </si>
  <si>
    <t>E-Mail</t>
  </si>
  <si>
    <t>Thema</t>
  </si>
  <si>
    <t>Anpassung der Produktions-/Arbeitszeiten</t>
  </si>
  <si>
    <t>Werbebeleuchtung</t>
  </si>
  <si>
    <t>Abschaltung der Werbebeleuchtung in Nachtstunden</t>
  </si>
  <si>
    <t>Alle</t>
  </si>
  <si>
    <t>Prüfung bzgl. der effizienten Nutzung der eigenerzeugten Energie</t>
  </si>
  <si>
    <t>Überschüssiger Strom kann bspw. für die Warmwasseraufbereitung genutzt werden, was im Gegenzug die Heizung entlastet.</t>
  </si>
  <si>
    <t>Viele Unternehmen haben auch in den späten Nachtstunden (22 - 04 Uhr) Ihre Werbebeleuchtung eingeschaltet. Der Werbeeffekt sollte überprüft werden.</t>
  </si>
  <si>
    <t>Sollten Sie Eigenerzeugungsanlagen besitzen und betreiben, prüfen Sie, ob Sie die erzeugte Energie effizient und vollständig nutzen. Sollten Sie bspw. eine PV-Anlage besitzen und überschüssigen Strom einspeisen, prüfen Sie ob dieser nicht anderweitig eingesetzt werden kann.</t>
  </si>
  <si>
    <t>Bei der Auswertung von Lastgangdaten einzelner Maschinen und Anlagen fällt immer wieder auf, dass diese den ganzen Tag in Betrieb sind, die effektiven Produktivzeiten aber teilweise nur bei 20-30% liegen, begründet durch unterschiedlichste Verzögerungen.</t>
  </si>
  <si>
    <t>post@e-scan.de</t>
  </si>
  <si>
    <t>0800 0 699 530</t>
  </si>
  <si>
    <t>Derartige Veranstaltungen lassen sich gut mit anderen Unterweisungen kombinieren und entfalten ihre Wirksamkeit, je höher sie angebunden sind. Das heißt die Geschäftsleitung sollte sich die Zeit nehmen, hier mit den Mitarbeitern zu sprechen. Alle eingesammelten Vorschläge sollten durch qualifiziertes Personal auch bewertet werden und gewürdigt werden - das muss nicht finanziell sein. Zeigen Sie Wertschätzung und machen Sie positive Ergebnisse transparent.</t>
  </si>
  <si>
    <t xml:space="preserve">Messtechnik ist kostenintensiv. Ggf. können Sie temporäre Messungen mit Handgeräten nutzen, um erste Erkenntnisse zu gewinnen. Weiterführende Informationen und Handlungsoptionen bietet die ISO 50001 und die ISO 50006. Über Förderprogramme, wie bspw. Modul 3 und  5 des BAFA, können Investitionen in Messtechnik gefördert werden. </t>
  </si>
  <si>
    <t>Beziehen Sie hier unbedingt Mitarbeiter und Mitarbeiter-Vertreter ein. Informieren Sie die Mitarbeiter im Vorfeld über die Notwendigkeit von Änderungen und begründen Sie dies verständlich. Anpassung: Die Belegung von Räumen in Einrichtung mit geringer Auslastung sollte auf den Heizkreis abgestimmt werden.</t>
  </si>
  <si>
    <t xml:space="preserve">Beziehen Sie hier unbedingt Mitarbeiter und Mitarbeiter-Vertreter ein. Informieren Sie die Mitarbeiter im Vorfeld über die Notwendigkeit von Änderungen und begründen Sie dies verständlich. </t>
  </si>
  <si>
    <t>Werten Sie die Lastgangdaten (sofern vorhanden) von Maschinen und Anlagen aus und prüfen Sie diese hinsichtlich einer Optimierung der Laufzeiten</t>
  </si>
  <si>
    <t>Überprüfen Sie die SOLL-Vorgaben für Temperaturen und klären Sie die Verantwortlichkeiten dafür. Passen Sie wenn möglich die SOLL-Vorgaben nach unten an. Überprüfen Sie Funktion und Umgang mit den Hallentoren vor dem Hintergrund entweichender Wärme. Ist sichergestellt, dass diese in den kalten Monaten gut funktionieren und dass die Mitarbeiter diese nach Möglichkeit geschlossen halten? Werden unnötige Öffnungen oder gar Durchzug vermieden? Schließen Fenster und Türen dicht? Ggf sind Nachjustierungen nötig oder das Anbringen von Dichtungsbändern.</t>
  </si>
  <si>
    <t>Heizung/ Optimierung der Vorlauftemperaturen</t>
  </si>
  <si>
    <t>Überprüfen Sie, ob die Vorlauftemperatur der Heizungsanlage korrekt ist. Variiert sje je nach Außentemperatur?</t>
  </si>
  <si>
    <t>Senken Sie die Vorlauftemperatur in kleinen Schritten täglich herab und kontrollieren Sie, ob dennoch die gewünschte Behaglichkeit in den Räumen gegeben ist. Dokumentieren Sie die optimale Vorlauftemperatur. Sie können damit Wärmeverluste des Heizsystems reduzieren und überhitzte Räume vermeiden, wenn das Themostat-Ventil auf "5" gedreht wird.</t>
  </si>
  <si>
    <t>Orientieren Sie sich an den Grundeinstellungen der Hersteller:
Außentemperatur -&gt; Vorlauftemperatur
10°C -&gt; 42°C
5°C -&gt; 48°C
0°C -&gt; 55°C
-5°C -&gt; 65°C
Abweichungen von über 3°C sollten irgendwie begründet werden.</t>
  </si>
  <si>
    <t>Heizung/ Optimierung der Nacht- und Wochenendabsenkung</t>
  </si>
  <si>
    <t>Insofern in Ihrem Gebäude keine moderne Regelung mit Optimierungsfunktion installiert ist, müssen Sie den Aufheiz- und Abschaltzeitpunkt selbst bestimmen und optimieren. In vielen Fällen ist die Uhr, die die Absenkung schaltet, so eingestellt, dass das Gebäude unter ungünstigsten Bedingungen eine bestimmte Temperatur erreicht. Bei moderaten Außenbedingungen wird bei dieser Regelung Energie verschwendet.</t>
  </si>
  <si>
    <t>Prüfen Sie an mehreren aufeinanderfolgenden Tagen mit ähnlichen klimatischen Bedingungen, wie sich das Hinauszögern des Aufheizzeitpunktes bzw. das Vorziehen des Abschaltzeitpunktes auf die Soll-Temperatur der Räumlichkeiten auswirkt. Schritt für Schritt finden Sie so die optimalen Einstellungen für unterschiedliche Jahreszeiten.</t>
  </si>
  <si>
    <t>Denken Sie an die Protokollierung Ihrer gewonnenen Erkenntnisse in Abhängigkeit von der Außentemperatur.</t>
  </si>
  <si>
    <t>Regelung von Mehrkesselanlagen</t>
  </si>
  <si>
    <t>Wird bei Mehrkesselanlagen der nicht benötigte Kessel hydraulisch abgeriegelt? Prüfen Sie, ob Ihr Heizkessel auch für die Brauch-Warmwasseraufbereitung eingesetzt wird. Ist dies nicht der Fall können Sie den Kessel außerhalb der Heizperiode evtl. abschalten oder seine Speicherladung optimieren.</t>
  </si>
  <si>
    <t>Drehzahlstufe der Pumpen</t>
  </si>
  <si>
    <t>Überprüfen Sie, ob die Drehzahlstufe der Pumpen dem Heizstrang angepasst sind.</t>
  </si>
  <si>
    <t>Überprüfen Sie die Drehzahlstufen Ihrer Pumpen. Schrittweise können Sie diese verringern und überprüfen, ob die Heizkörper am Ende des Heizstrangs noch warm werden.</t>
  </si>
  <si>
    <t>Beziehen Sie hierbei Ihren Hausmeister/ -techniker ein und vergessen Sie nicht die Ergebnisse zu dokumentieren.</t>
  </si>
  <si>
    <t>Lüftungssystem</t>
  </si>
  <si>
    <t>Kontrolle von elektrischen Anlagen</t>
  </si>
  <si>
    <t>Eine regelmäßige Wartung von Lüftungssystemen verhindert das Ansteigen des Differenzdrucks und spart somit nicht nur Energie ein, sondern gewährt auch die Langlebigkeit der Anlagen.</t>
  </si>
  <si>
    <t xml:space="preserve">Bei Lüftungssystemen sollten folgende Maßnahmen ca. alle 2 Jahre durchgeführt werden:
am Lüftungsgerät: 
- Erkennen des Filterwechsels 
- Durchführen des Filterwechsels 
- Zurücksetzen des Filterwechselstatus 
- Erkennung von Störmeldungen 
an der Luftverteilung: 
- Reinigung der Luftdurchlässe/ Lamellen
- Filterwechsel an Luftdurchlässen 
- Sichtkontrolle der Außen- und Fortluftdurchlässe </t>
  </si>
  <si>
    <t>Regeln Sie hierfür die Verantwortlichkeiten.</t>
  </si>
  <si>
    <t>Klimatisierung zeitlich und räumlich optimieren</t>
  </si>
  <si>
    <t>Schaffen Sie Bewusstsein dafür, dass beheizte/ gekühlte Räumlichkeiten nicht zur Klimatisierung von Nachbarräumen/ Fluren dienen. Wird die Kühlung oder Erwärmung des Raumes nicht benötigt, sollten Klimageräte vorm Verlassen der Räume ausgeschaltet werden.</t>
  </si>
  <si>
    <t>Kompressorenstationen unterliegen sich änderndern Anforderungen und Kompressoren werden hin und wieder umgesetzt. Beziehen Sie hier nach Möglichkeit Personal ein, welches diese Entwicklungen und die Ursachen für Änderungen kennt. Behalten Sie hierbei auch die Höhenaufstellung im Blick.
Hinweis: Werden nur wenige Hochdruckanwendungen eingesetzt, kann es wirtschaftlich sinnvoll sein, diese am Standarddruck-Netz zu betreiben und den Druck lediglich an den Verbrauchsstellen zu erhöhen, durch den Einsatz von Boostern.</t>
  </si>
  <si>
    <t>Überprüfen Sie das Druckniveau, welches Ihre Kompressoren / Kompressorenstationen leisten sollen. Ggf. lässt sich dieses reduzieren. Grundsätzlich sollte auch die Leitungsführung geprüft werden. Durch Reorganisation und Umbauen werden häufig unnötige Leitungen, Stichleitungen noch unterhalten, die abgeriegelt / stillgelegt werden können. Dies reduziert Leckagen bzw. auch den Aufwand der Leckage-Ortung. Sorgen Sie dafür, dass die Ansaugluft des Kompressors möglichst kühl ist. Unnötig warme Ansaugluft, bspw. durch einen ungünstigen Standort oder Einhausung, erhöht den Strombedarf.</t>
  </si>
  <si>
    <t>Berücksichtigung von Umgebungstemperaturen</t>
  </si>
  <si>
    <t>Überprüfen Sie den Standort von Servertechnik. Dieser lässt sich zwar in der Regel nicht ohne Weiteres ändern, jedoch müssen diese meist gekühlt werden. Vermeiden Sie also besonders warme Standorte wie Dachgeschosse oder Ähnliches. Ggf. eignen sich Kellerräume, um die erforderliche Kühlleistung zu reduzieren. Gleiches gilt bei der Standortwahl von Kühlgeräten.</t>
  </si>
  <si>
    <t>Diese Checkliste versteht sich als Hilfestellung für Unternehmen, die bisher eher wenig Erfahrung mit dem Thema Energieeffizienz gemacht haben. Methodisch finden sie viele Elemtente der DIN EN ISO 50001 wieder. 
Die Inhalte der Checkliste können im Unternehmen direkt verantwortlichen Mitarbeitern zugewiesen werden. Umgang und Umsetzung ergeben sich aus den enthaltenen Maßnahmen zur Betriebsorganisation.
Neben diesen Empfehlungen sollten Unternehmen die durch Bund und Länder bereitgestellten Förderprogramme nutzen. Die regionalen Energieberater können an dieser Stelle weiterführende Informationen liefern.
Im Reiter Ansprechpartner haben wir Kontaktdaten für Rückfragen hinterlegt.</t>
  </si>
  <si>
    <t>Mischpreise</t>
  </si>
  <si>
    <t>CO2-Bilanzierung und Transformationskonzept</t>
  </si>
  <si>
    <t>Thermographie</t>
  </si>
  <si>
    <t>e·SCAN® | Berater &amp; Auditoren</t>
  </si>
  <si>
    <t>www.e-scan.de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</si>
</sst>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0.0"/>
  </numFmts>
  <fonts count="12">
    <font>
      <sz val="12"/>
      <color theme="1"/>
      <name val="Calibri"/>
      <family val="2"/>
      <scheme val="minor"/>
    </font>
    <font>
      <sz val="12"/>
      <color theme="1"/>
      <name val="Calibri"/>
      <family val="2"/>
      <scheme val="minor"/>
    </font>
    <font>
      <b/>
      <sz val="12"/>
      <color theme="0"/>
      <name val="Calibri"/>
      <family val="2"/>
      <scheme val="minor"/>
    </font>
    <font>
      <sz val="12"/>
      <color rgb="FFFF0000"/>
      <name val="Calibri"/>
      <family val="2"/>
      <scheme val="minor"/>
    </font>
    <font>
      <b/>
      <sz val="12"/>
      <color theme="1"/>
      <name val="Calibri"/>
      <family val="2"/>
      <scheme val="minor"/>
    </font>
    <font>
      <sz val="12"/>
      <color theme="0"/>
      <name val="Calibri"/>
      <family val="2"/>
      <scheme val="minor"/>
    </font>
    <font>
      <u/>
      <sz val="12"/>
      <color theme="10"/>
      <name val="Calibri"/>
      <family val="2"/>
      <scheme val="minor"/>
    </font>
    <font>
      <b/>
      <u/>
      <sz val="12"/>
      <color theme="0"/>
      <name val="Calibri"/>
      <family val="2"/>
      <scheme val="minor"/>
    </font>
    <font>
      <sz val="12"/>
      <color rgb="FFFF0000"/>
      <name val="Sansation Regular"/>
    </font>
    <font>
      <sz val="12"/>
      <color theme="1"/>
      <name val="Sansation Regular"/>
    </font>
    <font>
      <b/>
      <sz val="12"/>
      <color theme="1"/>
      <name val="Sansation Regular"/>
    </font>
    <font>
      <u/>
      <sz val="12"/>
      <color theme="10"/>
      <name val="Sansation Regular"/>
    </font>
  </fonts>
  <fills count="5">
    <fill>
      <patternFill patternType="none"/>
    </fill>
    <fill>
      <patternFill patternType="gray125"/>
    </fill>
    <fill>
      <patternFill patternType="solid">
        <fgColor theme="9"/>
        <bgColor indexed="64"/>
      </patternFill>
    </fill>
    <fill>
      <patternFill patternType="solid">
        <fgColor theme="9" tint="0.39997558519241921"/>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44" fontId="1" fillId="0" borderId="0" applyFont="0" applyFill="0" applyBorder="0" applyAlignment="0" applyProtection="0"/>
    <xf numFmtId="0" fontId="6" fillId="0" borderId="0" applyNumberFormat="0" applyFill="0" applyBorder="0" applyAlignment="0" applyProtection="0"/>
  </cellStyleXfs>
  <cellXfs count="47">
    <xf numFmtId="0" fontId="0" fillId="0" borderId="0" xfId="0"/>
    <xf numFmtId="0" fontId="0" fillId="2" borderId="0" xfId="0" applyFill="1"/>
    <xf numFmtId="0" fontId="4" fillId="0" borderId="0" xfId="0" applyFont="1"/>
    <xf numFmtId="0" fontId="2" fillId="2" borderId="0" xfId="0" applyFont="1" applyFill="1"/>
    <xf numFmtId="0" fontId="2" fillId="2" borderId="0" xfId="0" applyFont="1" applyFill="1" applyAlignment="1">
      <alignment horizontal="center" vertical="center"/>
    </xf>
    <xf numFmtId="0" fontId="0" fillId="0" borderId="0" xfId="0" applyAlignment="1">
      <alignment wrapText="1"/>
    </xf>
    <xf numFmtId="0" fontId="0" fillId="2" borderId="0" xfId="0" applyFill="1" applyAlignment="1">
      <alignment vertical="top"/>
    </xf>
    <xf numFmtId="0" fontId="0" fillId="0" borderId="0" xfId="0" applyAlignment="1">
      <alignment vertical="top"/>
    </xf>
    <xf numFmtId="0" fontId="0" fillId="0" borderId="0" xfId="0" applyAlignment="1">
      <alignment vertical="top" wrapText="1"/>
    </xf>
    <xf numFmtId="0" fontId="2" fillId="0" borderId="0" xfId="0" applyFont="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1" xfId="0" applyBorder="1"/>
    <xf numFmtId="0" fontId="4" fillId="0" borderId="0" xfId="0" applyFont="1" applyAlignment="1">
      <alignment horizontal="center"/>
    </xf>
    <xf numFmtId="0" fontId="2" fillId="2" borderId="1" xfId="0" applyFont="1" applyFill="1" applyBorder="1" applyAlignment="1">
      <alignment horizontal="center"/>
    </xf>
    <xf numFmtId="0" fontId="0" fillId="2" borderId="0" xfId="0" applyFill="1" applyAlignment="1">
      <alignment wrapText="1"/>
    </xf>
    <xf numFmtId="0" fontId="2" fillId="2" borderId="1" xfId="0" applyFont="1" applyFill="1" applyBorder="1" applyAlignment="1">
      <alignment horizontal="center" wrapText="1"/>
    </xf>
    <xf numFmtId="0" fontId="0" fillId="0" borderId="1" xfId="0" applyBorder="1" applyAlignment="1">
      <alignment vertical="top"/>
    </xf>
    <xf numFmtId="3" fontId="0" fillId="0" borderId="1" xfId="0" applyNumberFormat="1" applyBorder="1" applyAlignment="1">
      <alignment vertical="top"/>
    </xf>
    <xf numFmtId="0" fontId="0" fillId="0" borderId="1" xfId="0" applyBorder="1" applyAlignment="1">
      <alignment vertical="top" wrapText="1"/>
    </xf>
    <xf numFmtId="44" fontId="0" fillId="2" borderId="0" xfId="1" applyFont="1" applyFill="1" applyAlignment="1">
      <alignment wrapText="1"/>
    </xf>
    <xf numFmtId="44" fontId="2" fillId="2" borderId="1" xfId="1" applyFont="1" applyFill="1" applyBorder="1" applyAlignment="1">
      <alignment horizontal="center" wrapText="1"/>
    </xf>
    <xf numFmtId="44" fontId="0" fillId="0" borderId="1" xfId="1" applyFont="1" applyBorder="1" applyAlignment="1">
      <alignment vertical="top" wrapText="1"/>
    </xf>
    <xf numFmtId="44" fontId="0" fillId="0" borderId="0" xfId="1" applyFont="1" applyAlignment="1">
      <alignment wrapText="1"/>
    </xf>
    <xf numFmtId="0" fontId="3" fillId="0" borderId="1" xfId="0" applyFont="1" applyBorder="1" applyAlignment="1">
      <alignment vertical="top"/>
    </xf>
    <xf numFmtId="0" fontId="5" fillId="2" borderId="0" xfId="0" applyFont="1" applyFill="1" applyAlignment="1">
      <alignment horizontal="center" wrapText="1"/>
    </xf>
    <xf numFmtId="44" fontId="5" fillId="2" borderId="0" xfId="1" applyFont="1" applyFill="1" applyAlignment="1">
      <alignment horizontal="center" wrapText="1"/>
    </xf>
    <xf numFmtId="164" fontId="0" fillId="0" borderId="1" xfId="0" applyNumberFormat="1" applyBorder="1" applyAlignment="1">
      <alignment vertical="top" wrapText="1"/>
    </xf>
    <xf numFmtId="0" fontId="2" fillId="2" borderId="0" xfId="0" applyFont="1" applyFill="1" applyAlignment="1">
      <alignment wrapText="1"/>
    </xf>
    <xf numFmtId="44" fontId="2" fillId="2" borderId="0" xfId="1" applyFont="1" applyFill="1" applyAlignment="1">
      <alignment wrapText="1"/>
    </xf>
    <xf numFmtId="0" fontId="0" fillId="3" borderId="0" xfId="0" applyFill="1" applyAlignment="1">
      <alignment vertical="top"/>
    </xf>
    <xf numFmtId="0" fontId="4" fillId="3" borderId="0" xfId="0" applyFont="1" applyFill="1" applyAlignment="1">
      <alignment horizontal="center" vertical="center"/>
    </xf>
    <xf numFmtId="0" fontId="0" fillId="2" borderId="0" xfId="0" applyFill="1" applyAlignment="1">
      <alignment horizontal="center" wrapText="1"/>
    </xf>
    <xf numFmtId="0" fontId="0" fillId="0" borderId="0" xfId="0" applyAlignment="1">
      <alignment horizontal="left" vertical="top" wrapText="1"/>
    </xf>
    <xf numFmtId="0" fontId="2" fillId="2" borderId="0" xfId="0" applyFont="1" applyFill="1" applyAlignment="1">
      <alignment vertical="top"/>
    </xf>
    <xf numFmtId="0" fontId="7" fillId="2" borderId="0" xfId="2" applyFont="1" applyFill="1" applyAlignment="1">
      <alignment vertical="top"/>
    </xf>
    <xf numFmtId="0" fontId="0" fillId="0" borderId="0" xfId="0" applyAlignment="1" applyProtection="1">
      <alignment vertical="top" wrapText="1"/>
    </xf>
    <xf numFmtId="0" fontId="0" fillId="0" borderId="0" xfId="0" applyAlignment="1" applyProtection="1">
      <alignment vertical="top"/>
    </xf>
    <xf numFmtId="0" fontId="0" fillId="0" borderId="0" xfId="0" applyAlignment="1" applyProtection="1">
      <alignment vertical="top"/>
      <protection locked="0"/>
    </xf>
    <xf numFmtId="0" fontId="0" fillId="0" borderId="0" xfId="0" applyAlignment="1" applyProtection="1">
      <alignment horizontal="center" vertical="top"/>
      <protection locked="0"/>
    </xf>
    <xf numFmtId="0" fontId="8" fillId="4" borderId="0" xfId="0" applyFont="1" applyFill="1" applyProtection="1"/>
    <xf numFmtId="0" fontId="9" fillId="4" borderId="0" xfId="0" applyFont="1" applyFill="1" applyAlignment="1" applyProtection="1">
      <alignment horizontal="center"/>
    </xf>
    <xf numFmtId="0" fontId="9" fillId="4" borderId="0" xfId="0" applyFont="1" applyFill="1" applyProtection="1"/>
    <xf numFmtId="0" fontId="10" fillId="4" borderId="0" xfId="0" applyFont="1" applyFill="1" applyProtection="1"/>
    <xf numFmtId="0" fontId="10" fillId="4" borderId="0" xfId="0" applyFont="1" applyFill="1" applyAlignment="1" applyProtection="1">
      <alignment horizontal="center"/>
    </xf>
    <xf numFmtId="0" fontId="11" fillId="4" borderId="0" xfId="2" applyFont="1" applyFill="1" applyAlignment="1" applyProtection="1">
      <alignment horizontal="center"/>
    </xf>
  </cellXfs>
  <cellStyles count="3">
    <cellStyle name="Link" xfId="2" builtinId="8"/>
    <cellStyle name="Standard" xfId="0" builtinId="0"/>
    <cellStyle name="Währung" xfId="1"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5575300</xdr:colOff>
      <xdr:row>1</xdr:row>
      <xdr:rowOff>46216</xdr:rowOff>
    </xdr:from>
    <xdr:to>
      <xdr:col>3</xdr:col>
      <xdr:colOff>1435100</xdr:colOff>
      <xdr:row>5</xdr:row>
      <xdr:rowOff>202277</xdr:rowOff>
    </xdr:to>
    <xdr:pic>
      <xdr:nvPicPr>
        <xdr:cNvPr id="3" name="Grafik 2">
          <a:extLst>
            <a:ext uri="{FF2B5EF4-FFF2-40B4-BE49-F238E27FC236}">
              <a16:creationId xmlns:a16="http://schemas.microsoft.com/office/drawing/2014/main" id="{EB9D9913-9971-69E6-0BF6-514B4BFA30B5}"/>
            </a:ext>
          </a:extLst>
        </xdr:cNvPr>
        <xdr:cNvPicPr>
          <a:picLocks noChangeAspect="1"/>
        </xdr:cNvPicPr>
      </xdr:nvPicPr>
      <xdr:blipFill>
        <a:blip xmlns:r="http://schemas.openxmlformats.org/officeDocument/2006/relationships" r:embed="rId1"/>
        <a:stretch>
          <a:fillRect/>
        </a:stretch>
      </xdr:blipFill>
      <xdr:spPr>
        <a:xfrm>
          <a:off x="6400800" y="249416"/>
          <a:ext cx="3073400" cy="968861"/>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hyperlink" Target="http://www.e-scan.d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post@e-scan.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6ED12-8F24-5245-99A9-4B7A1CDCBE94}">
  <dimension ref="B5:K24"/>
  <sheetViews>
    <sheetView workbookViewId="0">
      <selection activeCell="I34" sqref="I34"/>
    </sheetView>
  </sheetViews>
  <sheetFormatPr baseColWidth="10" defaultRowHeight="16"/>
  <sheetData>
    <row r="5" spans="2:11">
      <c r="B5" s="2" t="s">
        <v>147</v>
      </c>
    </row>
    <row r="7" spans="2:11">
      <c r="B7" s="34" t="s">
        <v>204</v>
      </c>
      <c r="C7" s="34"/>
      <c r="D7" s="34"/>
      <c r="E7" s="34"/>
      <c r="F7" s="34"/>
      <c r="G7" s="34"/>
      <c r="H7" s="34"/>
      <c r="I7" s="34"/>
      <c r="J7" s="34"/>
      <c r="K7" s="34"/>
    </row>
    <row r="8" spans="2:11">
      <c r="B8" s="34"/>
      <c r="C8" s="34"/>
      <c r="D8" s="34"/>
      <c r="E8" s="34"/>
      <c r="F8" s="34"/>
      <c r="G8" s="34"/>
      <c r="H8" s="34"/>
      <c r="I8" s="34"/>
      <c r="J8" s="34"/>
      <c r="K8" s="34"/>
    </row>
    <row r="9" spans="2:11">
      <c r="B9" s="34"/>
      <c r="C9" s="34"/>
      <c r="D9" s="34"/>
      <c r="E9" s="34"/>
      <c r="F9" s="34"/>
      <c r="G9" s="34"/>
      <c r="H9" s="34"/>
      <c r="I9" s="34"/>
      <c r="J9" s="34"/>
      <c r="K9" s="34"/>
    </row>
    <row r="10" spans="2:11">
      <c r="B10" s="34"/>
      <c r="C10" s="34"/>
      <c r="D10" s="34"/>
      <c r="E10" s="34"/>
      <c r="F10" s="34"/>
      <c r="G10" s="34"/>
      <c r="H10" s="34"/>
      <c r="I10" s="34"/>
      <c r="J10" s="34"/>
      <c r="K10" s="34"/>
    </row>
    <row r="11" spans="2:11">
      <c r="B11" s="34"/>
      <c r="C11" s="34"/>
      <c r="D11" s="34"/>
      <c r="E11" s="34"/>
      <c r="F11" s="34"/>
      <c r="G11" s="34"/>
      <c r="H11" s="34"/>
      <c r="I11" s="34"/>
      <c r="J11" s="34"/>
      <c r="K11" s="34"/>
    </row>
    <row r="12" spans="2:11">
      <c r="B12" s="34"/>
      <c r="C12" s="34"/>
      <c r="D12" s="34"/>
      <c r="E12" s="34"/>
      <c r="F12" s="34"/>
      <c r="G12" s="34"/>
      <c r="H12" s="34"/>
      <c r="I12" s="34"/>
      <c r="J12" s="34"/>
      <c r="K12" s="34"/>
    </row>
    <row r="13" spans="2:11">
      <c r="B13" s="34"/>
      <c r="C13" s="34"/>
      <c r="D13" s="34"/>
      <c r="E13" s="34"/>
      <c r="F13" s="34"/>
      <c r="G13" s="34"/>
      <c r="H13" s="34"/>
      <c r="I13" s="34"/>
      <c r="J13" s="34"/>
      <c r="K13" s="34"/>
    </row>
    <row r="14" spans="2:11">
      <c r="B14" s="34"/>
      <c r="C14" s="34"/>
      <c r="D14" s="34"/>
      <c r="E14" s="34"/>
      <c r="F14" s="34"/>
      <c r="G14" s="34"/>
      <c r="H14" s="34"/>
      <c r="I14" s="34"/>
      <c r="J14" s="34"/>
      <c r="K14" s="34"/>
    </row>
    <row r="15" spans="2:11">
      <c r="B15" s="34"/>
      <c r="C15" s="34"/>
      <c r="D15" s="34"/>
      <c r="E15" s="34"/>
      <c r="F15" s="34"/>
      <c r="G15" s="34"/>
      <c r="H15" s="34"/>
      <c r="I15" s="34"/>
      <c r="J15" s="34"/>
      <c r="K15" s="34"/>
    </row>
    <row r="16" spans="2:11">
      <c r="B16" s="34"/>
      <c r="C16" s="34"/>
      <c r="D16" s="34"/>
      <c r="E16" s="34"/>
      <c r="F16" s="34"/>
      <c r="G16" s="34"/>
      <c r="H16" s="34"/>
      <c r="I16" s="34"/>
      <c r="J16" s="34"/>
      <c r="K16" s="34"/>
    </row>
    <row r="17" spans="2:11">
      <c r="B17" s="34"/>
      <c r="C17" s="34"/>
      <c r="D17" s="34"/>
      <c r="E17" s="34"/>
      <c r="F17" s="34"/>
      <c r="G17" s="34"/>
      <c r="H17" s="34"/>
      <c r="I17" s="34"/>
      <c r="J17" s="34"/>
      <c r="K17" s="34"/>
    </row>
    <row r="18" spans="2:11">
      <c r="B18" s="34"/>
      <c r="C18" s="34"/>
      <c r="D18" s="34"/>
      <c r="E18" s="34"/>
      <c r="F18" s="34"/>
      <c r="G18" s="34"/>
      <c r="H18" s="34"/>
      <c r="I18" s="34"/>
      <c r="J18" s="34"/>
      <c r="K18" s="34"/>
    </row>
    <row r="19" spans="2:11">
      <c r="B19" s="34"/>
      <c r="C19" s="34"/>
      <c r="D19" s="34"/>
      <c r="E19" s="34"/>
      <c r="F19" s="34"/>
      <c r="G19" s="34"/>
      <c r="H19" s="34"/>
      <c r="I19" s="34"/>
      <c r="J19" s="34"/>
      <c r="K19" s="34"/>
    </row>
    <row r="20" spans="2:11">
      <c r="B20" s="34"/>
      <c r="C20" s="34"/>
      <c r="D20" s="34"/>
      <c r="E20" s="34"/>
      <c r="F20" s="34"/>
      <c r="G20" s="34"/>
      <c r="H20" s="34"/>
      <c r="I20" s="34"/>
      <c r="J20" s="34"/>
      <c r="K20" s="34"/>
    </row>
    <row r="21" spans="2:11">
      <c r="B21" s="34"/>
      <c r="C21" s="34"/>
      <c r="D21" s="34"/>
      <c r="E21" s="34"/>
      <c r="F21" s="34"/>
      <c r="G21" s="34"/>
      <c r="H21" s="34"/>
      <c r="I21" s="34"/>
      <c r="J21" s="34"/>
      <c r="K21" s="34"/>
    </row>
    <row r="22" spans="2:11">
      <c r="B22" s="34"/>
      <c r="C22" s="34"/>
      <c r="D22" s="34"/>
      <c r="E22" s="34"/>
      <c r="F22" s="34"/>
      <c r="G22" s="34"/>
      <c r="H22" s="34"/>
      <c r="I22" s="34"/>
      <c r="J22" s="34"/>
      <c r="K22" s="34"/>
    </row>
    <row r="23" spans="2:11">
      <c r="B23" s="34"/>
      <c r="C23" s="34"/>
      <c r="D23" s="34"/>
      <c r="E23" s="34"/>
      <c r="F23" s="34"/>
      <c r="G23" s="34"/>
      <c r="H23" s="34"/>
      <c r="I23" s="34"/>
      <c r="J23" s="34"/>
      <c r="K23" s="34"/>
    </row>
    <row r="24" spans="2:11">
      <c r="B24" s="34"/>
      <c r="C24" s="34"/>
      <c r="D24" s="34"/>
      <c r="E24" s="34"/>
      <c r="F24" s="34"/>
      <c r="G24" s="34"/>
      <c r="H24" s="34"/>
      <c r="I24" s="34"/>
      <c r="J24" s="34"/>
      <c r="K24" s="34"/>
    </row>
  </sheetData>
  <sheetProtection algorithmName="SHA-512" hashValue="HR788iOFCPz/0iH+L89iug3RVk9Q7W3k0VmfB7OrHqUz5y/Xi8O7EFv280ikcgQaB5eClgPIVbU+HrLfjb3UiQ==" saltValue="urXkcMihZmVQqDKB9H+xqw==" spinCount="100000" sheet="1" objects="1" scenarios="1" selectLockedCells="1"/>
  <mergeCells count="1">
    <mergeCell ref="B7:K24"/>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DF6C3-1032-CD46-A163-A4E67AF7D029}">
  <dimension ref="A1:M55"/>
  <sheetViews>
    <sheetView tabSelected="1" zoomScale="120" zoomScaleNormal="120" workbookViewId="0">
      <pane ySplit="6" topLeftCell="A7" activePane="bottomLeft" state="frozen"/>
      <selection pane="bottomLeft" activeCell="C18" sqref="C18"/>
    </sheetView>
  </sheetViews>
  <sheetFormatPr baseColWidth="10" defaultRowHeight="16"/>
  <cols>
    <col min="1" max="1" width="7.5" style="7" customWidth="1"/>
    <col min="2" max="2" width="8.5" style="7" customWidth="1"/>
    <col min="3" max="3" width="21.6640625" style="7" customWidth="1"/>
    <col min="4" max="4" width="36" style="7" customWidth="1"/>
    <col min="5" max="5" width="20.1640625" style="11" customWidth="1"/>
    <col min="6" max="6" width="51.6640625" style="7" customWidth="1"/>
    <col min="7" max="7" width="39.33203125" style="7" customWidth="1"/>
    <col min="8" max="8" width="37.33203125" style="7" customWidth="1"/>
    <col min="9" max="9" width="21.33203125" style="7" customWidth="1"/>
    <col min="10" max="10" width="17.1640625" style="7" customWidth="1"/>
    <col min="11" max="11" width="20.5" style="7" customWidth="1"/>
    <col min="12" max="13" width="21.5" style="7" customWidth="1"/>
    <col min="14" max="16384" width="10.83203125" style="7"/>
  </cols>
  <sheetData>
    <row r="1" spans="1:13">
      <c r="A1" s="6"/>
      <c r="B1" s="6"/>
      <c r="C1" s="6"/>
      <c r="D1" s="6"/>
      <c r="E1" s="10"/>
      <c r="F1" s="6"/>
      <c r="G1" s="6"/>
      <c r="H1" s="6"/>
      <c r="I1" s="31"/>
      <c r="J1" s="31"/>
      <c r="K1" s="31"/>
      <c r="L1" s="31"/>
      <c r="M1" s="31"/>
    </row>
    <row r="2" spans="1:13">
      <c r="A2" s="6"/>
      <c r="B2" s="35" t="s">
        <v>208</v>
      </c>
      <c r="C2" s="6"/>
      <c r="D2" s="6"/>
      <c r="E2" s="10"/>
      <c r="F2" s="6"/>
      <c r="G2" s="6"/>
      <c r="H2" s="6"/>
      <c r="I2" s="31"/>
      <c r="J2" s="31"/>
      <c r="K2" s="31"/>
      <c r="L2" s="31"/>
      <c r="M2" s="31"/>
    </row>
    <row r="3" spans="1:13">
      <c r="A3" s="6"/>
      <c r="B3" s="36" t="s">
        <v>209</v>
      </c>
      <c r="C3" s="6"/>
      <c r="D3" s="6"/>
      <c r="E3" s="10"/>
      <c r="F3" s="6"/>
      <c r="G3" s="6"/>
      <c r="H3" s="6"/>
      <c r="I3" s="31"/>
      <c r="J3" s="31"/>
      <c r="K3" s="31"/>
      <c r="L3" s="31"/>
      <c r="M3" s="31"/>
    </row>
    <row r="4" spans="1:13">
      <c r="A4" s="6"/>
      <c r="B4" s="6"/>
      <c r="C4" s="6"/>
      <c r="D4" s="6"/>
      <c r="E4" s="10"/>
      <c r="F4" s="6"/>
      <c r="G4" s="6"/>
      <c r="H4" s="6"/>
      <c r="I4" s="31"/>
      <c r="J4" s="31"/>
      <c r="K4" s="31"/>
      <c r="L4" s="31"/>
      <c r="M4" s="31"/>
    </row>
    <row r="5" spans="1:13">
      <c r="A5" s="6"/>
      <c r="B5" s="6"/>
      <c r="C5" s="6"/>
      <c r="D5" s="6"/>
      <c r="E5" s="10"/>
      <c r="F5" s="6"/>
      <c r="G5" s="6"/>
      <c r="H5" s="6"/>
      <c r="I5" s="31"/>
      <c r="J5" s="31"/>
      <c r="K5" s="31"/>
      <c r="L5" s="31"/>
      <c r="M5" s="31"/>
    </row>
    <row r="6" spans="1:13" s="9" customFormat="1" ht="29" customHeight="1">
      <c r="A6" s="4" t="s">
        <v>8</v>
      </c>
      <c r="B6" s="4" t="s">
        <v>2</v>
      </c>
      <c r="C6" s="4" t="s">
        <v>7</v>
      </c>
      <c r="D6" s="4" t="s">
        <v>5</v>
      </c>
      <c r="E6" s="4" t="s">
        <v>45</v>
      </c>
      <c r="F6" s="4" t="s">
        <v>6</v>
      </c>
      <c r="G6" s="4" t="s">
        <v>17</v>
      </c>
      <c r="H6" s="4" t="s">
        <v>19</v>
      </c>
      <c r="I6" s="32" t="s">
        <v>20</v>
      </c>
      <c r="J6" s="32" t="s">
        <v>21</v>
      </c>
      <c r="K6" s="32" t="s">
        <v>107</v>
      </c>
      <c r="L6" s="32" t="s">
        <v>108</v>
      </c>
      <c r="M6" s="32" t="s">
        <v>109</v>
      </c>
    </row>
    <row r="7" spans="1:13" ht="204">
      <c r="B7" s="7" t="s">
        <v>26</v>
      </c>
      <c r="C7" s="7" t="s">
        <v>23</v>
      </c>
      <c r="D7" s="8" t="s">
        <v>24</v>
      </c>
      <c r="E7" s="11" t="s">
        <v>46</v>
      </c>
      <c r="F7" s="37" t="s">
        <v>30</v>
      </c>
      <c r="G7" s="37" t="s">
        <v>31</v>
      </c>
      <c r="H7" s="37" t="s">
        <v>173</v>
      </c>
      <c r="I7" s="39"/>
      <c r="J7" s="40"/>
      <c r="K7" s="39"/>
      <c r="L7" s="39"/>
      <c r="M7" s="39"/>
    </row>
    <row r="8" spans="1:13" ht="170">
      <c r="B8" s="7" t="s">
        <v>26</v>
      </c>
      <c r="C8" s="7" t="s">
        <v>23</v>
      </c>
      <c r="D8" s="8" t="s">
        <v>34</v>
      </c>
      <c r="E8" s="11" t="s">
        <v>46</v>
      </c>
      <c r="F8" s="37" t="s">
        <v>32</v>
      </c>
      <c r="G8" s="37" t="s">
        <v>35</v>
      </c>
      <c r="H8" s="37" t="s">
        <v>33</v>
      </c>
      <c r="I8" s="39"/>
      <c r="J8" s="40"/>
      <c r="K8" s="39"/>
      <c r="L8" s="39"/>
      <c r="M8" s="39"/>
    </row>
    <row r="9" spans="1:13" ht="238">
      <c r="B9" s="7" t="s">
        <v>26</v>
      </c>
      <c r="C9" s="7" t="s">
        <v>23</v>
      </c>
      <c r="D9" s="8" t="s">
        <v>25</v>
      </c>
      <c r="E9" s="11" t="s">
        <v>46</v>
      </c>
      <c r="F9" s="37" t="s">
        <v>36</v>
      </c>
      <c r="G9" s="37" t="s">
        <v>37</v>
      </c>
      <c r="H9" s="37" t="s">
        <v>38</v>
      </c>
      <c r="I9" s="39"/>
      <c r="J9" s="39"/>
      <c r="K9" s="39"/>
      <c r="L9" s="39"/>
      <c r="M9" s="39"/>
    </row>
    <row r="10" spans="1:13" ht="102">
      <c r="B10" s="7" t="s">
        <v>26</v>
      </c>
      <c r="C10" s="7" t="s">
        <v>23</v>
      </c>
      <c r="D10" s="8" t="s">
        <v>27</v>
      </c>
      <c r="E10" s="12" t="s">
        <v>47</v>
      </c>
      <c r="F10" s="37" t="s">
        <v>39</v>
      </c>
      <c r="G10" s="37" t="s">
        <v>40</v>
      </c>
      <c r="H10" s="37" t="s">
        <v>41</v>
      </c>
      <c r="I10" s="39"/>
      <c r="J10" s="39"/>
      <c r="K10" s="39"/>
      <c r="L10" s="39"/>
      <c r="M10" s="39"/>
    </row>
    <row r="11" spans="1:13" ht="170">
      <c r="B11" s="7" t="s">
        <v>26</v>
      </c>
      <c r="C11" s="7" t="s">
        <v>23</v>
      </c>
      <c r="D11" s="8" t="s">
        <v>28</v>
      </c>
      <c r="E11" s="12" t="s">
        <v>47</v>
      </c>
      <c r="F11" s="37" t="s">
        <v>42</v>
      </c>
      <c r="G11" s="37" t="s">
        <v>43</v>
      </c>
      <c r="H11" s="37" t="s">
        <v>44</v>
      </c>
      <c r="I11" s="39"/>
      <c r="J11" s="39"/>
      <c r="K11" s="39"/>
      <c r="L11" s="39"/>
      <c r="M11" s="39"/>
    </row>
    <row r="12" spans="1:13" ht="187">
      <c r="B12" s="7" t="s">
        <v>26</v>
      </c>
      <c r="C12" s="7" t="s">
        <v>23</v>
      </c>
      <c r="D12" s="8" t="s">
        <v>29</v>
      </c>
      <c r="E12" s="12" t="s">
        <v>49</v>
      </c>
      <c r="F12" s="37" t="s">
        <v>64</v>
      </c>
      <c r="G12" s="37" t="s">
        <v>48</v>
      </c>
      <c r="H12" s="37" t="s">
        <v>174</v>
      </c>
      <c r="I12" s="39"/>
      <c r="J12" s="39"/>
      <c r="K12" s="39"/>
      <c r="L12" s="39"/>
      <c r="M12" s="39"/>
    </row>
    <row r="13" spans="1:13" ht="86" customHeight="1">
      <c r="B13" s="7" t="s">
        <v>26</v>
      </c>
      <c r="C13" s="7" t="s">
        <v>23</v>
      </c>
      <c r="D13" s="8" t="s">
        <v>162</v>
      </c>
      <c r="E13" s="11" t="s">
        <v>47</v>
      </c>
      <c r="F13" s="37" t="s">
        <v>170</v>
      </c>
      <c r="G13" s="37" t="s">
        <v>177</v>
      </c>
      <c r="H13" s="37"/>
      <c r="I13" s="39"/>
      <c r="J13" s="39"/>
      <c r="K13" s="39"/>
      <c r="L13" s="39"/>
      <c r="M13" s="39"/>
    </row>
    <row r="14" spans="1:13" ht="102">
      <c r="B14" s="7" t="s">
        <v>3</v>
      </c>
      <c r="C14" s="7" t="s">
        <v>0</v>
      </c>
      <c r="D14" s="8" t="s">
        <v>124</v>
      </c>
      <c r="E14" s="11" t="s">
        <v>46</v>
      </c>
      <c r="F14" s="37" t="s">
        <v>125</v>
      </c>
      <c r="G14" s="37" t="s">
        <v>176</v>
      </c>
      <c r="H14" s="37" t="s">
        <v>126</v>
      </c>
      <c r="I14" s="39"/>
      <c r="J14" s="39"/>
      <c r="K14" s="39"/>
      <c r="L14" s="39"/>
      <c r="M14" s="39"/>
    </row>
    <row r="15" spans="1:13" ht="136">
      <c r="B15" s="7" t="s">
        <v>3</v>
      </c>
      <c r="C15" s="7" t="s">
        <v>0</v>
      </c>
      <c r="D15" s="8" t="s">
        <v>134</v>
      </c>
      <c r="E15" s="12" t="s">
        <v>47</v>
      </c>
      <c r="F15" s="37" t="s">
        <v>123</v>
      </c>
      <c r="G15" s="37" t="s">
        <v>127</v>
      </c>
      <c r="H15" s="37" t="s">
        <v>175</v>
      </c>
      <c r="I15" s="39"/>
      <c r="J15" s="39"/>
      <c r="K15" s="39"/>
      <c r="L15" s="39"/>
      <c r="M15" s="39"/>
    </row>
    <row r="16" spans="1:13" ht="187">
      <c r="B16" s="7" t="s">
        <v>3</v>
      </c>
      <c r="C16" s="7" t="s">
        <v>0</v>
      </c>
      <c r="D16" s="8" t="s">
        <v>9</v>
      </c>
      <c r="E16" s="11" t="s">
        <v>46</v>
      </c>
      <c r="F16" s="37" t="s">
        <v>178</v>
      </c>
      <c r="G16" s="37" t="s">
        <v>82</v>
      </c>
      <c r="H16" s="37" t="s">
        <v>83</v>
      </c>
      <c r="I16" s="39"/>
      <c r="J16" s="39"/>
      <c r="K16" s="39"/>
      <c r="L16" s="39"/>
      <c r="M16" s="39"/>
    </row>
    <row r="17" spans="2:13" ht="170">
      <c r="B17" s="7" t="s">
        <v>3</v>
      </c>
      <c r="C17" s="7" t="s">
        <v>0</v>
      </c>
      <c r="D17" s="8" t="s">
        <v>179</v>
      </c>
      <c r="E17" s="12" t="s">
        <v>46</v>
      </c>
      <c r="F17" s="37" t="s">
        <v>180</v>
      </c>
      <c r="G17" s="37" t="s">
        <v>181</v>
      </c>
      <c r="H17" s="37" t="s">
        <v>182</v>
      </c>
      <c r="I17" s="39"/>
      <c r="J17" s="39"/>
      <c r="K17" s="39"/>
      <c r="L17" s="39"/>
      <c r="M17" s="39"/>
    </row>
    <row r="18" spans="2:13" ht="153">
      <c r="B18" s="7" t="s">
        <v>3</v>
      </c>
      <c r="C18" s="7" t="s">
        <v>0</v>
      </c>
      <c r="D18" s="8" t="s">
        <v>183</v>
      </c>
      <c r="E18" s="12" t="s">
        <v>47</v>
      </c>
      <c r="F18" s="37" t="s">
        <v>184</v>
      </c>
      <c r="G18" s="37" t="s">
        <v>185</v>
      </c>
      <c r="H18" s="37" t="s">
        <v>186</v>
      </c>
      <c r="I18" s="39"/>
      <c r="J18" s="39"/>
      <c r="K18" s="39"/>
      <c r="L18" s="39"/>
      <c r="M18" s="39"/>
    </row>
    <row r="19" spans="2:13" ht="102">
      <c r="B19" s="7" t="s">
        <v>3</v>
      </c>
      <c r="C19" s="7" t="s">
        <v>0</v>
      </c>
      <c r="D19" s="8" t="s">
        <v>187</v>
      </c>
      <c r="E19" s="12" t="s">
        <v>46</v>
      </c>
      <c r="F19" s="37" t="s">
        <v>188</v>
      </c>
      <c r="G19" s="37"/>
      <c r="H19" s="37"/>
      <c r="I19" s="39"/>
      <c r="J19" s="39"/>
      <c r="K19" s="39"/>
      <c r="L19" s="39"/>
      <c r="M19" s="39"/>
    </row>
    <row r="20" spans="2:13" ht="119">
      <c r="B20" s="7" t="s">
        <v>3</v>
      </c>
      <c r="C20" s="7" t="s">
        <v>0</v>
      </c>
      <c r="D20" s="8" t="s">
        <v>13</v>
      </c>
      <c r="E20" s="11" t="s">
        <v>46</v>
      </c>
      <c r="F20" s="37" t="s">
        <v>84</v>
      </c>
      <c r="G20" s="37" t="s">
        <v>85</v>
      </c>
      <c r="H20" s="37" t="s">
        <v>86</v>
      </c>
      <c r="I20" s="39"/>
      <c r="J20" s="39"/>
      <c r="K20" s="39"/>
      <c r="L20" s="39"/>
      <c r="M20" s="39"/>
    </row>
    <row r="21" spans="2:13" ht="153">
      <c r="B21" s="7" t="s">
        <v>3</v>
      </c>
      <c r="C21" s="7" t="s">
        <v>0</v>
      </c>
      <c r="D21" s="8" t="s">
        <v>15</v>
      </c>
      <c r="E21" s="12" t="s">
        <v>87</v>
      </c>
      <c r="F21" s="37" t="s">
        <v>88</v>
      </c>
      <c r="G21" s="37" t="s">
        <v>89</v>
      </c>
      <c r="H21" s="37" t="s">
        <v>90</v>
      </c>
      <c r="I21" s="39"/>
      <c r="J21" s="39"/>
      <c r="K21" s="39"/>
      <c r="L21" s="39"/>
      <c r="M21" s="39"/>
    </row>
    <row r="22" spans="2:13" ht="119">
      <c r="B22" s="7" t="s">
        <v>3</v>
      </c>
      <c r="C22" s="7" t="s">
        <v>0</v>
      </c>
      <c r="D22" s="8" t="s">
        <v>16</v>
      </c>
      <c r="E22" s="12" t="s">
        <v>91</v>
      </c>
      <c r="F22" s="37" t="s">
        <v>103</v>
      </c>
      <c r="G22" s="37" t="s">
        <v>102</v>
      </c>
      <c r="H22" s="37" t="s">
        <v>101</v>
      </c>
      <c r="I22" s="39"/>
      <c r="J22" s="39"/>
      <c r="K22" s="39"/>
      <c r="L22" s="39"/>
      <c r="M22" s="39"/>
    </row>
    <row r="23" spans="2:13" ht="51">
      <c r="B23" s="7" t="s">
        <v>3</v>
      </c>
      <c r="C23" s="7" t="s">
        <v>0</v>
      </c>
      <c r="D23" s="8" t="s">
        <v>18</v>
      </c>
      <c r="E23" s="12" t="s">
        <v>47</v>
      </c>
      <c r="F23" s="37" t="s">
        <v>128</v>
      </c>
      <c r="G23" s="37" t="s">
        <v>129</v>
      </c>
      <c r="H23" s="37" t="s">
        <v>130</v>
      </c>
      <c r="I23" s="39"/>
      <c r="J23" s="39"/>
      <c r="K23" s="39"/>
      <c r="L23" s="39"/>
      <c r="M23" s="39"/>
    </row>
    <row r="24" spans="2:13" ht="119">
      <c r="B24" s="7" t="s">
        <v>3</v>
      </c>
      <c r="C24" s="7" t="s">
        <v>0</v>
      </c>
      <c r="D24" s="8" t="s">
        <v>106</v>
      </c>
      <c r="E24" s="11" t="s">
        <v>46</v>
      </c>
      <c r="F24" s="37" t="s">
        <v>131</v>
      </c>
      <c r="G24" s="37" t="s">
        <v>132</v>
      </c>
      <c r="H24" s="37" t="s">
        <v>133</v>
      </c>
      <c r="I24" s="39"/>
      <c r="J24" s="39"/>
      <c r="K24" s="39"/>
      <c r="L24" s="39"/>
      <c r="M24" s="39"/>
    </row>
    <row r="25" spans="2:13" ht="136">
      <c r="B25" s="7" t="s">
        <v>4</v>
      </c>
      <c r="C25" s="7" t="s">
        <v>0</v>
      </c>
      <c r="D25" s="8" t="s">
        <v>14</v>
      </c>
      <c r="E25" s="11" t="s">
        <v>46</v>
      </c>
      <c r="F25" s="37" t="s">
        <v>110</v>
      </c>
      <c r="G25" s="37" t="s">
        <v>111</v>
      </c>
      <c r="H25" s="37" t="s">
        <v>112</v>
      </c>
      <c r="I25" s="39"/>
      <c r="J25" s="39"/>
      <c r="K25" s="39"/>
      <c r="L25" s="39"/>
      <c r="M25" s="39"/>
    </row>
    <row r="26" spans="2:13" ht="68">
      <c r="B26" s="7" t="s">
        <v>4</v>
      </c>
      <c r="C26" s="7" t="s">
        <v>0</v>
      </c>
      <c r="D26" s="8" t="s">
        <v>189</v>
      </c>
      <c r="E26" s="11" t="s">
        <v>46</v>
      </c>
      <c r="F26" s="37" t="s">
        <v>190</v>
      </c>
      <c r="G26" s="37" t="s">
        <v>191</v>
      </c>
      <c r="H26" s="37" t="s">
        <v>192</v>
      </c>
      <c r="I26" s="39"/>
      <c r="J26" s="39"/>
      <c r="K26" s="39"/>
      <c r="L26" s="39"/>
      <c r="M26" s="39"/>
    </row>
    <row r="27" spans="2:13" ht="221">
      <c r="B27" s="7" t="s">
        <v>4</v>
      </c>
      <c r="C27" s="7" t="s">
        <v>193</v>
      </c>
      <c r="D27" s="8" t="s">
        <v>194</v>
      </c>
      <c r="E27" s="11" t="s">
        <v>46</v>
      </c>
      <c r="F27" s="37" t="s">
        <v>195</v>
      </c>
      <c r="G27" s="37" t="s">
        <v>196</v>
      </c>
      <c r="H27" s="37" t="s">
        <v>197</v>
      </c>
      <c r="I27" s="39"/>
      <c r="J27" s="39"/>
      <c r="K27" s="39"/>
      <c r="L27" s="39"/>
      <c r="M27" s="39"/>
    </row>
    <row r="28" spans="2:13" ht="85">
      <c r="B28" s="7" t="s">
        <v>4</v>
      </c>
      <c r="C28" s="7" t="s">
        <v>23</v>
      </c>
      <c r="D28" s="8" t="s">
        <v>198</v>
      </c>
      <c r="E28" s="11" t="s">
        <v>46</v>
      </c>
      <c r="F28" s="37" t="s">
        <v>199</v>
      </c>
      <c r="G28" s="37"/>
      <c r="H28" s="37"/>
      <c r="I28" s="39"/>
      <c r="J28" s="39"/>
      <c r="K28" s="39"/>
      <c r="L28" s="39"/>
      <c r="M28" s="39"/>
    </row>
    <row r="29" spans="2:13" ht="238">
      <c r="B29" s="7" t="s">
        <v>4</v>
      </c>
      <c r="C29" s="7" t="s">
        <v>1</v>
      </c>
      <c r="D29" s="8" t="s">
        <v>10</v>
      </c>
      <c r="E29" s="11" t="s">
        <v>46</v>
      </c>
      <c r="F29" s="37" t="s">
        <v>201</v>
      </c>
      <c r="G29" s="37" t="s">
        <v>113</v>
      </c>
      <c r="H29" s="37" t="s">
        <v>200</v>
      </c>
      <c r="I29" s="39"/>
      <c r="J29" s="39"/>
      <c r="K29" s="39"/>
      <c r="L29" s="39"/>
      <c r="M29" s="39"/>
    </row>
    <row r="30" spans="2:13" ht="85">
      <c r="B30" s="7" t="s">
        <v>4</v>
      </c>
      <c r="C30" s="7" t="s">
        <v>1</v>
      </c>
      <c r="D30" s="8" t="s">
        <v>22</v>
      </c>
      <c r="E30" s="11" t="s">
        <v>46</v>
      </c>
      <c r="F30" s="37" t="s">
        <v>114</v>
      </c>
      <c r="G30" s="37" t="s">
        <v>115</v>
      </c>
      <c r="H30" s="37"/>
      <c r="I30" s="39"/>
      <c r="J30" s="39"/>
      <c r="K30" s="39"/>
      <c r="L30" s="39"/>
      <c r="M30" s="39"/>
    </row>
    <row r="31" spans="2:13" ht="102">
      <c r="B31" s="7" t="s">
        <v>4</v>
      </c>
      <c r="C31" s="7" t="s">
        <v>1</v>
      </c>
      <c r="D31" s="8" t="s">
        <v>11</v>
      </c>
      <c r="E31" s="11" t="s">
        <v>46</v>
      </c>
      <c r="F31" s="37" t="s">
        <v>116</v>
      </c>
      <c r="G31" s="37" t="s">
        <v>117</v>
      </c>
      <c r="H31" s="37" t="s">
        <v>118</v>
      </c>
      <c r="I31" s="39"/>
      <c r="J31" s="39"/>
      <c r="K31" s="39"/>
      <c r="L31" s="39"/>
      <c r="M31" s="39"/>
    </row>
    <row r="32" spans="2:13" ht="119">
      <c r="B32" s="7" t="s">
        <v>4</v>
      </c>
      <c r="C32" s="7" t="s">
        <v>1</v>
      </c>
      <c r="D32" s="8" t="s">
        <v>122</v>
      </c>
      <c r="E32" s="11" t="s">
        <v>46</v>
      </c>
      <c r="F32" s="37" t="s">
        <v>119</v>
      </c>
      <c r="G32" s="37" t="s">
        <v>120</v>
      </c>
      <c r="H32" s="37" t="s">
        <v>121</v>
      </c>
      <c r="I32" s="39"/>
      <c r="J32" s="39"/>
      <c r="K32" s="39"/>
      <c r="L32" s="39"/>
      <c r="M32" s="39"/>
    </row>
    <row r="33" spans="2:13" ht="85">
      <c r="B33" s="7" t="s">
        <v>4</v>
      </c>
      <c r="C33" s="7" t="s">
        <v>1</v>
      </c>
      <c r="D33" s="8" t="s">
        <v>12</v>
      </c>
      <c r="E33" s="11" t="s">
        <v>46</v>
      </c>
      <c r="F33" s="37" t="s">
        <v>144</v>
      </c>
      <c r="G33" s="37"/>
      <c r="H33" s="37" t="s">
        <v>145</v>
      </c>
      <c r="I33" s="39"/>
      <c r="J33" s="39"/>
      <c r="K33" s="39"/>
      <c r="L33" s="39"/>
      <c r="M33" s="39"/>
    </row>
    <row r="34" spans="2:13" ht="119">
      <c r="B34" s="7" t="s">
        <v>4</v>
      </c>
      <c r="C34" s="7" t="s">
        <v>92</v>
      </c>
      <c r="D34" s="8" t="s">
        <v>202</v>
      </c>
      <c r="E34" s="12" t="s">
        <v>47</v>
      </c>
      <c r="F34" s="37" t="s">
        <v>203</v>
      </c>
      <c r="G34" s="37"/>
      <c r="H34" s="37"/>
      <c r="I34" s="39"/>
      <c r="J34" s="39"/>
      <c r="K34" s="39"/>
      <c r="L34" s="39"/>
      <c r="M34" s="39"/>
    </row>
    <row r="35" spans="2:13" ht="136">
      <c r="B35" s="7" t="s">
        <v>4</v>
      </c>
      <c r="C35" s="7" t="s">
        <v>92</v>
      </c>
      <c r="D35" s="8" t="s">
        <v>93</v>
      </c>
      <c r="E35" s="11" t="s">
        <v>46</v>
      </c>
      <c r="F35" s="37" t="s">
        <v>94</v>
      </c>
      <c r="G35" s="37" t="s">
        <v>96</v>
      </c>
      <c r="H35" s="37" t="s">
        <v>95</v>
      </c>
      <c r="I35" s="39"/>
      <c r="J35" s="39"/>
      <c r="K35" s="39"/>
      <c r="L35" s="39"/>
      <c r="M35" s="39"/>
    </row>
    <row r="36" spans="2:13" ht="102">
      <c r="B36" s="7" t="s">
        <v>4</v>
      </c>
      <c r="C36" s="7" t="s">
        <v>92</v>
      </c>
      <c r="D36" s="8" t="s">
        <v>97</v>
      </c>
      <c r="E36" s="11" t="s">
        <v>46</v>
      </c>
      <c r="F36" s="37" t="s">
        <v>146</v>
      </c>
      <c r="G36" s="37" t="s">
        <v>98</v>
      </c>
      <c r="H36" s="37" t="s">
        <v>99</v>
      </c>
      <c r="I36" s="39"/>
      <c r="J36" s="39"/>
      <c r="K36" s="39"/>
      <c r="L36" s="39"/>
      <c r="M36" s="39"/>
    </row>
    <row r="37" spans="2:13" ht="102">
      <c r="B37" s="7" t="s">
        <v>4</v>
      </c>
      <c r="C37" s="7" t="s">
        <v>92</v>
      </c>
      <c r="D37" s="8" t="s">
        <v>100</v>
      </c>
      <c r="E37" s="12" t="s">
        <v>47</v>
      </c>
      <c r="F37" s="37" t="s">
        <v>135</v>
      </c>
      <c r="G37" s="37" t="s">
        <v>136</v>
      </c>
      <c r="H37" s="38"/>
      <c r="I37" s="39"/>
      <c r="J37" s="39"/>
      <c r="K37" s="39"/>
      <c r="L37" s="39"/>
      <c r="M37" s="39"/>
    </row>
    <row r="38" spans="2:13" ht="51">
      <c r="B38" s="7" t="s">
        <v>4</v>
      </c>
      <c r="C38" s="7" t="s">
        <v>163</v>
      </c>
      <c r="D38" s="8" t="s">
        <v>164</v>
      </c>
      <c r="E38" s="12" t="s">
        <v>46</v>
      </c>
      <c r="F38" s="37" t="s">
        <v>168</v>
      </c>
      <c r="G38" s="37"/>
      <c r="H38" s="38"/>
      <c r="I38" s="39"/>
      <c r="J38" s="39"/>
      <c r="K38" s="39"/>
      <c r="L38" s="39"/>
      <c r="M38" s="39"/>
    </row>
    <row r="39" spans="2:13" ht="221">
      <c r="B39" s="8" t="s">
        <v>140</v>
      </c>
      <c r="C39" s="7" t="s">
        <v>23</v>
      </c>
      <c r="D39" s="8" t="s">
        <v>104</v>
      </c>
      <c r="E39" s="12" t="s">
        <v>47</v>
      </c>
      <c r="F39" s="37" t="s">
        <v>137</v>
      </c>
      <c r="G39" s="37" t="s">
        <v>138</v>
      </c>
      <c r="H39" s="37" t="s">
        <v>139</v>
      </c>
      <c r="I39" s="39"/>
      <c r="J39" s="39"/>
      <c r="K39" s="39"/>
      <c r="L39" s="39"/>
      <c r="M39" s="39"/>
    </row>
    <row r="40" spans="2:13" ht="136">
      <c r="B40" s="8" t="s">
        <v>140</v>
      </c>
      <c r="C40" s="7" t="s">
        <v>23</v>
      </c>
      <c r="D40" s="8" t="s">
        <v>105</v>
      </c>
      <c r="E40" s="12" t="s">
        <v>47</v>
      </c>
      <c r="F40" s="37" t="s">
        <v>141</v>
      </c>
      <c r="G40" s="37" t="s">
        <v>142</v>
      </c>
      <c r="H40" s="37" t="s">
        <v>143</v>
      </c>
      <c r="I40" s="39"/>
      <c r="J40" s="39"/>
      <c r="K40" s="39"/>
      <c r="L40" s="39"/>
      <c r="M40" s="39"/>
    </row>
    <row r="41" spans="2:13" ht="85">
      <c r="B41" s="8" t="s">
        <v>165</v>
      </c>
      <c r="C41" s="7" t="s">
        <v>23</v>
      </c>
      <c r="D41" s="8" t="s">
        <v>166</v>
      </c>
      <c r="E41" s="12" t="s">
        <v>91</v>
      </c>
      <c r="F41" s="37" t="s">
        <v>169</v>
      </c>
      <c r="G41" s="37" t="s">
        <v>167</v>
      </c>
      <c r="H41" s="37"/>
      <c r="I41" s="39"/>
      <c r="J41" s="39"/>
      <c r="K41" s="39"/>
      <c r="L41" s="39"/>
      <c r="M41" s="39"/>
    </row>
    <row r="42" spans="2:13">
      <c r="D42" s="8"/>
      <c r="F42" s="8"/>
    </row>
    <row r="43" spans="2:13">
      <c r="D43" s="8"/>
      <c r="F43" s="8"/>
    </row>
    <row r="44" spans="2:13">
      <c r="D44" s="8"/>
      <c r="F44" s="8"/>
    </row>
    <row r="45" spans="2:13">
      <c r="F45" s="8"/>
    </row>
    <row r="46" spans="2:13">
      <c r="F46" s="8"/>
    </row>
    <row r="47" spans="2:13">
      <c r="F47" s="8"/>
    </row>
    <row r="48" spans="2:13">
      <c r="F48" s="8"/>
    </row>
    <row r="49" spans="6:6">
      <c r="F49" s="8"/>
    </row>
    <row r="50" spans="6:6">
      <c r="F50" s="8"/>
    </row>
    <row r="51" spans="6:6">
      <c r="F51" s="8"/>
    </row>
    <row r="52" spans="6:6">
      <c r="F52" s="8"/>
    </row>
    <row r="53" spans="6:6">
      <c r="F53" s="8"/>
    </row>
    <row r="54" spans="6:6">
      <c r="F54" s="8"/>
    </row>
    <row r="55" spans="6:6">
      <c r="F55" s="8"/>
    </row>
  </sheetData>
  <autoFilter ref="A6:F6" xr:uid="{958DF6C3-1032-CD46-A163-A4E67AF7D029}"/>
  <hyperlinks>
    <hyperlink ref="B3" r:id="rId1" xr:uid="{47B25821-4667-BF4D-B48A-F615474EEE50}"/>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1151A-A031-1D43-9A1D-96A69CCB400A}">
  <dimension ref="A1:N32"/>
  <sheetViews>
    <sheetView workbookViewId="0">
      <pane ySplit="6" topLeftCell="A7" activePane="bottomLeft" state="frozen"/>
      <selection pane="bottomLeft" activeCell="H9" sqref="H9"/>
    </sheetView>
  </sheetViews>
  <sheetFormatPr baseColWidth="10" defaultRowHeight="16"/>
  <cols>
    <col min="4" max="4" width="13.6640625" customWidth="1"/>
    <col min="6" max="6" width="16.1640625" customWidth="1"/>
    <col min="8" max="8" width="22" customWidth="1"/>
    <col min="10" max="10" width="46.5" style="5" customWidth="1"/>
    <col min="11" max="12" width="20" style="5" customWidth="1"/>
    <col min="13" max="13" width="20" style="24" customWidth="1"/>
    <col min="14" max="14" width="52.6640625" customWidth="1"/>
  </cols>
  <sheetData>
    <row r="1" spans="1:14">
      <c r="A1" s="1"/>
      <c r="B1" s="1"/>
      <c r="C1" s="1"/>
      <c r="D1" s="1"/>
      <c r="E1" s="1"/>
      <c r="F1" s="1"/>
      <c r="G1" s="1"/>
      <c r="H1" s="1"/>
      <c r="I1" s="1"/>
      <c r="J1" s="16"/>
      <c r="K1" s="16"/>
      <c r="L1" s="16"/>
      <c r="M1" s="21"/>
      <c r="N1" s="1"/>
    </row>
    <row r="2" spans="1:14" ht="17">
      <c r="A2" s="1"/>
      <c r="B2" s="3" t="s">
        <v>77</v>
      </c>
      <c r="C2" s="1"/>
      <c r="D2" s="1"/>
      <c r="E2" s="1"/>
      <c r="F2" s="1"/>
      <c r="G2" s="1"/>
      <c r="H2" s="1"/>
      <c r="I2" s="1"/>
      <c r="J2" s="16"/>
      <c r="K2" s="29" t="s">
        <v>78</v>
      </c>
      <c r="L2" s="29"/>
      <c r="M2" s="30">
        <f>SUBTOTAL(9,M7:M100)</f>
        <v>140267</v>
      </c>
      <c r="N2" s="3" t="s">
        <v>79</v>
      </c>
    </row>
    <row r="3" spans="1:14">
      <c r="A3" s="1"/>
      <c r="B3" s="1"/>
      <c r="C3" s="1"/>
      <c r="D3" s="1"/>
      <c r="E3" s="1"/>
      <c r="F3" s="1"/>
      <c r="G3" s="1"/>
      <c r="H3" s="1"/>
      <c r="I3" s="1"/>
      <c r="J3" s="16"/>
      <c r="K3" s="16"/>
      <c r="L3" s="16"/>
      <c r="M3" s="21"/>
      <c r="N3" s="16"/>
    </row>
    <row r="4" spans="1:14" ht="17">
      <c r="A4" s="1"/>
      <c r="B4" s="1"/>
      <c r="C4" s="1"/>
      <c r="D4" s="1"/>
      <c r="E4" s="1"/>
      <c r="F4" s="1"/>
      <c r="G4" s="1"/>
      <c r="H4" s="1"/>
      <c r="I4" s="1"/>
      <c r="J4" s="16"/>
      <c r="K4" s="33" t="s">
        <v>205</v>
      </c>
      <c r="L4" s="33" t="s">
        <v>205</v>
      </c>
      <c r="M4" s="21"/>
      <c r="N4" s="16"/>
    </row>
    <row r="5" spans="1:14" ht="17">
      <c r="A5" s="1"/>
      <c r="B5" s="1"/>
      <c r="C5" s="1"/>
      <c r="D5" s="1"/>
      <c r="E5" s="1"/>
      <c r="F5" s="1"/>
      <c r="G5" s="1"/>
      <c r="H5" s="1"/>
      <c r="I5" s="1"/>
      <c r="J5" s="16"/>
      <c r="K5" s="26" t="s">
        <v>68</v>
      </c>
      <c r="L5" s="26" t="s">
        <v>68</v>
      </c>
      <c r="M5" s="27" t="s">
        <v>71</v>
      </c>
      <c r="N5" s="16"/>
    </row>
    <row r="6" spans="1:14" s="14" customFormat="1" ht="17">
      <c r="A6" s="15" t="s">
        <v>8</v>
      </c>
      <c r="B6" s="15" t="s">
        <v>50</v>
      </c>
      <c r="C6" s="15" t="s">
        <v>51</v>
      </c>
      <c r="D6" s="15" t="s">
        <v>52</v>
      </c>
      <c r="E6" s="15" t="s">
        <v>2</v>
      </c>
      <c r="F6" s="15" t="s">
        <v>61</v>
      </c>
      <c r="G6" s="15" t="s">
        <v>53</v>
      </c>
      <c r="H6" s="15" t="s">
        <v>56</v>
      </c>
      <c r="I6" s="15" t="s">
        <v>54</v>
      </c>
      <c r="J6" s="17" t="s">
        <v>55</v>
      </c>
      <c r="K6" s="17" t="s">
        <v>65</v>
      </c>
      <c r="L6" s="17" t="s">
        <v>66</v>
      </c>
      <c r="M6" s="22" t="s">
        <v>67</v>
      </c>
      <c r="N6" s="17" t="s">
        <v>81</v>
      </c>
    </row>
    <row r="7" spans="1:14" ht="85">
      <c r="A7" s="25" t="s">
        <v>70</v>
      </c>
      <c r="B7" s="18" t="s">
        <v>57</v>
      </c>
      <c r="C7" s="18" t="s">
        <v>58</v>
      </c>
      <c r="D7" s="18" t="s">
        <v>59</v>
      </c>
      <c r="E7" s="18" t="s">
        <v>60</v>
      </c>
      <c r="F7" s="18">
        <v>260</v>
      </c>
      <c r="G7" s="19">
        <v>365000</v>
      </c>
      <c r="H7" s="18" t="s">
        <v>62</v>
      </c>
      <c r="I7" s="18">
        <v>2003</v>
      </c>
      <c r="J7" s="20" t="s">
        <v>63</v>
      </c>
      <c r="K7" s="20">
        <v>4.5</v>
      </c>
      <c r="L7" s="20">
        <v>8.5</v>
      </c>
      <c r="M7" s="23">
        <f>G7*L7/100</f>
        <v>31025</v>
      </c>
      <c r="N7" s="20" t="s">
        <v>69</v>
      </c>
    </row>
    <row r="8" spans="1:14" ht="153">
      <c r="A8" s="25" t="s">
        <v>70</v>
      </c>
      <c r="B8" s="18" t="s">
        <v>57</v>
      </c>
      <c r="C8" s="18" t="s">
        <v>72</v>
      </c>
      <c r="D8" s="18" t="s">
        <v>73</v>
      </c>
      <c r="E8" s="18" t="s">
        <v>4</v>
      </c>
      <c r="F8" s="18">
        <v>120</v>
      </c>
      <c r="G8" s="19">
        <f>F8*210*10</f>
        <v>252000</v>
      </c>
      <c r="H8" s="18" t="s">
        <v>75</v>
      </c>
      <c r="I8" s="18">
        <v>2014</v>
      </c>
      <c r="J8" s="20" t="s">
        <v>76</v>
      </c>
      <c r="K8" s="28">
        <v>17</v>
      </c>
      <c r="L8" s="20">
        <v>28.9</v>
      </c>
      <c r="M8" s="23">
        <f t="shared" ref="M8:M9" si="0">G8*L8/100</f>
        <v>72828</v>
      </c>
      <c r="N8" s="20" t="s">
        <v>80</v>
      </c>
    </row>
    <row r="9" spans="1:14" ht="153">
      <c r="A9" s="25" t="s">
        <v>70</v>
      </c>
      <c r="B9" s="18" t="s">
        <v>57</v>
      </c>
      <c r="C9" s="18" t="s">
        <v>72</v>
      </c>
      <c r="D9" s="18" t="s">
        <v>74</v>
      </c>
      <c r="E9" s="18" t="s">
        <v>4</v>
      </c>
      <c r="F9" s="18">
        <v>60</v>
      </c>
      <c r="G9" s="19">
        <f>F9*210*10</f>
        <v>126000</v>
      </c>
      <c r="H9" s="18" t="s">
        <v>75</v>
      </c>
      <c r="I9" s="18">
        <v>2015</v>
      </c>
      <c r="J9" s="20" t="s">
        <v>76</v>
      </c>
      <c r="K9" s="28">
        <v>17</v>
      </c>
      <c r="L9" s="20">
        <v>28.9</v>
      </c>
      <c r="M9" s="23">
        <f t="shared" si="0"/>
        <v>36414</v>
      </c>
      <c r="N9" s="20" t="s">
        <v>80</v>
      </c>
    </row>
    <row r="10" spans="1:14">
      <c r="A10" s="25"/>
      <c r="B10" s="18"/>
      <c r="C10" s="18"/>
      <c r="D10" s="18"/>
      <c r="E10" s="18"/>
      <c r="F10" s="18"/>
      <c r="G10" s="18"/>
      <c r="H10" s="18"/>
      <c r="I10" s="18"/>
      <c r="J10" s="20"/>
      <c r="K10" s="20"/>
      <c r="L10" s="20"/>
      <c r="M10" s="23"/>
      <c r="N10" s="13"/>
    </row>
    <row r="11" spans="1:14">
      <c r="A11" s="18"/>
      <c r="B11" s="18"/>
      <c r="C11" s="18"/>
      <c r="D11" s="18"/>
      <c r="E11" s="18"/>
      <c r="F11" s="18"/>
      <c r="G11" s="18"/>
      <c r="H11" s="18"/>
      <c r="I11" s="18"/>
      <c r="J11" s="20"/>
      <c r="K11" s="20"/>
      <c r="L11" s="20"/>
      <c r="M11" s="23"/>
      <c r="N11" s="13"/>
    </row>
    <row r="12" spans="1:14">
      <c r="A12" s="18"/>
      <c r="B12" s="18"/>
      <c r="C12" s="18"/>
      <c r="D12" s="18"/>
      <c r="E12" s="18"/>
      <c r="F12" s="18"/>
      <c r="G12" s="18"/>
      <c r="H12" s="18"/>
      <c r="I12" s="18"/>
      <c r="J12" s="20"/>
      <c r="K12" s="20"/>
      <c r="L12" s="20"/>
      <c r="M12" s="23"/>
      <c r="N12" s="13"/>
    </row>
    <row r="13" spans="1:14">
      <c r="A13" s="18"/>
      <c r="B13" s="18"/>
      <c r="C13" s="18"/>
      <c r="D13" s="18"/>
      <c r="E13" s="18"/>
      <c r="F13" s="18"/>
      <c r="G13" s="18"/>
      <c r="H13" s="18"/>
      <c r="I13" s="18"/>
      <c r="J13" s="20"/>
      <c r="K13" s="20"/>
      <c r="L13" s="20"/>
      <c r="M13" s="23"/>
      <c r="N13" s="13"/>
    </row>
    <row r="14" spans="1:14">
      <c r="A14" s="18"/>
      <c r="B14" s="18"/>
      <c r="C14" s="18"/>
      <c r="D14" s="18"/>
      <c r="E14" s="18"/>
      <c r="F14" s="18"/>
      <c r="G14" s="18"/>
      <c r="H14" s="18"/>
      <c r="I14" s="18"/>
      <c r="J14" s="20"/>
      <c r="K14" s="20"/>
      <c r="L14" s="20"/>
      <c r="M14" s="23"/>
      <c r="N14" s="13"/>
    </row>
    <row r="15" spans="1:14">
      <c r="A15" s="18"/>
      <c r="B15" s="18"/>
      <c r="C15" s="18"/>
      <c r="D15" s="18"/>
      <c r="E15" s="18"/>
      <c r="F15" s="18"/>
      <c r="G15" s="18"/>
      <c r="H15" s="18"/>
      <c r="I15" s="18"/>
      <c r="J15" s="20"/>
      <c r="K15" s="20"/>
      <c r="L15" s="20"/>
      <c r="M15" s="23"/>
      <c r="N15" s="13"/>
    </row>
    <row r="16" spans="1:14">
      <c r="A16" s="18"/>
      <c r="B16" s="18"/>
      <c r="C16" s="18"/>
      <c r="D16" s="18"/>
      <c r="E16" s="18"/>
      <c r="F16" s="18"/>
      <c r="G16" s="18"/>
      <c r="H16" s="18"/>
      <c r="I16" s="18"/>
      <c r="J16" s="20"/>
      <c r="K16" s="20"/>
      <c r="L16" s="20"/>
      <c r="M16" s="23"/>
      <c r="N16" s="13"/>
    </row>
    <row r="17" spans="1:14">
      <c r="A17" s="18"/>
      <c r="B17" s="18"/>
      <c r="C17" s="18"/>
      <c r="D17" s="18"/>
      <c r="E17" s="18"/>
      <c r="F17" s="18"/>
      <c r="G17" s="18"/>
      <c r="H17" s="18"/>
      <c r="I17" s="18"/>
      <c r="J17" s="20"/>
      <c r="K17" s="20"/>
      <c r="L17" s="20"/>
      <c r="M17" s="23"/>
      <c r="N17" s="13"/>
    </row>
    <row r="18" spans="1:14">
      <c r="A18" s="18"/>
      <c r="B18" s="18"/>
      <c r="C18" s="18"/>
      <c r="D18" s="18"/>
      <c r="E18" s="18"/>
      <c r="F18" s="18"/>
      <c r="G18" s="18"/>
      <c r="H18" s="18"/>
      <c r="I18" s="18"/>
      <c r="J18" s="20"/>
      <c r="K18" s="20"/>
      <c r="L18" s="20"/>
      <c r="M18" s="23"/>
      <c r="N18" s="13"/>
    </row>
    <row r="19" spans="1:14">
      <c r="A19" s="18"/>
      <c r="B19" s="18"/>
      <c r="C19" s="18"/>
      <c r="D19" s="18"/>
      <c r="E19" s="18"/>
      <c r="F19" s="18"/>
      <c r="G19" s="18"/>
      <c r="H19" s="18"/>
      <c r="I19" s="18"/>
      <c r="J19" s="20"/>
      <c r="K19" s="20"/>
      <c r="L19" s="20"/>
      <c r="M19" s="23"/>
      <c r="N19" s="13"/>
    </row>
    <row r="20" spans="1:14">
      <c r="A20" s="18"/>
      <c r="B20" s="18"/>
      <c r="C20" s="18"/>
      <c r="D20" s="18"/>
      <c r="E20" s="18"/>
      <c r="F20" s="18"/>
      <c r="G20" s="18"/>
      <c r="H20" s="18"/>
      <c r="I20" s="18"/>
      <c r="J20" s="20"/>
      <c r="K20" s="20"/>
      <c r="L20" s="20"/>
      <c r="M20" s="23"/>
      <c r="N20" s="13"/>
    </row>
    <row r="21" spans="1:14">
      <c r="A21" s="18"/>
      <c r="B21" s="18"/>
      <c r="C21" s="18"/>
      <c r="D21" s="18"/>
      <c r="E21" s="18"/>
      <c r="F21" s="18"/>
      <c r="G21" s="18"/>
      <c r="H21" s="18"/>
      <c r="I21" s="18"/>
      <c r="J21" s="20"/>
      <c r="K21" s="20"/>
      <c r="L21" s="20"/>
      <c r="M21" s="23"/>
      <c r="N21" s="13"/>
    </row>
    <row r="22" spans="1:14">
      <c r="A22" s="18"/>
      <c r="B22" s="18"/>
      <c r="C22" s="18"/>
      <c r="D22" s="18"/>
      <c r="E22" s="18"/>
      <c r="F22" s="18"/>
      <c r="G22" s="18"/>
      <c r="H22" s="18"/>
      <c r="I22" s="18"/>
      <c r="J22" s="20"/>
      <c r="K22" s="20"/>
      <c r="L22" s="20"/>
      <c r="M22" s="23"/>
      <c r="N22" s="13"/>
    </row>
    <row r="23" spans="1:14">
      <c r="A23" s="18"/>
      <c r="B23" s="18"/>
      <c r="C23" s="18"/>
      <c r="D23" s="18"/>
      <c r="E23" s="18"/>
      <c r="F23" s="18"/>
      <c r="G23" s="18"/>
      <c r="H23" s="18"/>
      <c r="I23" s="18"/>
      <c r="J23" s="20"/>
      <c r="K23" s="20"/>
      <c r="L23" s="20"/>
      <c r="M23" s="23"/>
      <c r="N23" s="13"/>
    </row>
    <row r="24" spans="1:14">
      <c r="A24" s="18"/>
      <c r="B24" s="18"/>
      <c r="C24" s="18"/>
      <c r="D24" s="18"/>
      <c r="E24" s="18"/>
      <c r="F24" s="18"/>
      <c r="G24" s="18"/>
      <c r="H24" s="18"/>
      <c r="I24" s="18"/>
      <c r="J24" s="20"/>
      <c r="K24" s="20"/>
      <c r="L24" s="20"/>
      <c r="M24" s="23"/>
      <c r="N24" s="13"/>
    </row>
    <row r="25" spans="1:14">
      <c r="A25" s="18"/>
      <c r="B25" s="18"/>
      <c r="C25" s="18"/>
      <c r="D25" s="18"/>
      <c r="E25" s="18"/>
      <c r="F25" s="18"/>
      <c r="G25" s="18"/>
      <c r="H25" s="18"/>
      <c r="I25" s="18"/>
      <c r="J25" s="20"/>
      <c r="K25" s="20"/>
      <c r="L25" s="20"/>
      <c r="M25" s="23"/>
      <c r="N25" s="13"/>
    </row>
    <row r="26" spans="1:14">
      <c r="A26" s="18"/>
      <c r="B26" s="18"/>
      <c r="C26" s="18"/>
      <c r="D26" s="18"/>
      <c r="E26" s="18"/>
      <c r="F26" s="18"/>
      <c r="G26" s="18"/>
      <c r="H26" s="18"/>
      <c r="I26" s="18"/>
      <c r="J26" s="20"/>
      <c r="K26" s="20"/>
      <c r="L26" s="20"/>
      <c r="M26" s="23"/>
      <c r="N26" s="13"/>
    </row>
    <row r="27" spans="1:14">
      <c r="A27" s="18"/>
      <c r="B27" s="18"/>
      <c r="C27" s="18"/>
      <c r="D27" s="18"/>
      <c r="E27" s="18"/>
      <c r="F27" s="18"/>
      <c r="G27" s="18"/>
      <c r="H27" s="18"/>
      <c r="I27" s="18"/>
      <c r="J27" s="20"/>
      <c r="K27" s="20"/>
      <c r="L27" s="20"/>
      <c r="M27" s="23"/>
      <c r="N27" s="13"/>
    </row>
    <row r="28" spans="1:14">
      <c r="A28" s="18"/>
      <c r="B28" s="18"/>
      <c r="C28" s="18"/>
      <c r="D28" s="18"/>
      <c r="E28" s="18"/>
      <c r="F28" s="18"/>
      <c r="G28" s="18"/>
      <c r="H28" s="18"/>
      <c r="I28" s="18"/>
      <c r="J28" s="20"/>
      <c r="K28" s="20"/>
      <c r="L28" s="20"/>
      <c r="M28" s="23"/>
      <c r="N28" s="13"/>
    </row>
    <row r="29" spans="1:14">
      <c r="A29" s="18"/>
      <c r="B29" s="18"/>
      <c r="C29" s="18"/>
      <c r="D29" s="18"/>
      <c r="E29" s="18"/>
      <c r="F29" s="18"/>
      <c r="G29" s="18"/>
      <c r="H29" s="18"/>
      <c r="I29" s="18"/>
      <c r="J29" s="20"/>
      <c r="K29" s="20"/>
      <c r="L29" s="20"/>
      <c r="M29" s="23"/>
      <c r="N29" s="13"/>
    </row>
    <row r="30" spans="1:14">
      <c r="A30" s="18"/>
      <c r="B30" s="18"/>
      <c r="C30" s="18"/>
      <c r="D30" s="18"/>
      <c r="E30" s="18"/>
      <c r="F30" s="18"/>
      <c r="G30" s="18"/>
      <c r="H30" s="18"/>
      <c r="I30" s="18"/>
      <c r="J30" s="20"/>
      <c r="K30" s="20"/>
      <c r="L30" s="20"/>
      <c r="M30" s="23"/>
      <c r="N30" s="13"/>
    </row>
    <row r="31" spans="1:14">
      <c r="A31" s="18"/>
      <c r="B31" s="18"/>
      <c r="C31" s="18"/>
      <c r="D31" s="18"/>
      <c r="E31" s="18"/>
      <c r="F31" s="18"/>
      <c r="G31" s="18"/>
      <c r="H31" s="18"/>
      <c r="I31" s="18"/>
      <c r="J31" s="20"/>
      <c r="K31" s="20"/>
      <c r="L31" s="20"/>
      <c r="M31" s="23"/>
      <c r="N31" s="13"/>
    </row>
    <row r="32" spans="1:14">
      <c r="A32" s="18"/>
      <c r="B32" s="18"/>
      <c r="C32" s="18"/>
      <c r="D32" s="18"/>
      <c r="E32" s="18"/>
      <c r="F32" s="18"/>
      <c r="G32" s="18"/>
      <c r="H32" s="18"/>
      <c r="I32" s="18"/>
      <c r="J32" s="20"/>
      <c r="K32" s="20"/>
      <c r="L32" s="20"/>
      <c r="M32" s="23"/>
      <c r="N32" s="13"/>
    </row>
  </sheetData>
  <sheetProtection algorithmName="SHA-512" hashValue="u+3fQ9HkTZUUSA71PqEfAw1v7fhmsOaEA3AR8m2RWJ/lhrachK5f4cYK7l6X58oZcnaGghDrTPPAvWk2E0LrVw==" saltValue="WaQeVkamUsva4QpzXiYn7Q==" spinCount="100000" sheet="1" objects="1" scenarios="1"/>
  <autoFilter ref="A6:N6" xr:uid="{ED41151A-A031-1D43-9A1D-96A69CCB400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2727D-F197-5744-A4C7-419060DEB8E8}">
  <dimension ref="B3:D27"/>
  <sheetViews>
    <sheetView workbookViewId="0">
      <selection sqref="A1:XFD1048576"/>
    </sheetView>
  </sheetViews>
  <sheetFormatPr baseColWidth="10" defaultRowHeight="16"/>
  <cols>
    <col min="1" max="1" width="10.83203125" style="43"/>
    <col min="2" max="2" width="74" style="43" customWidth="1"/>
    <col min="3" max="4" width="20.6640625" style="42" customWidth="1"/>
    <col min="5" max="16384" width="10.83203125" style="43"/>
  </cols>
  <sheetData>
    <row r="3" spans="2:4">
      <c r="B3" s="41"/>
    </row>
    <row r="6" spans="2:4">
      <c r="B6" s="44" t="s">
        <v>152</v>
      </c>
    </row>
    <row r="8" spans="2:4">
      <c r="B8" s="43" t="s">
        <v>148</v>
      </c>
    </row>
    <row r="11" spans="2:4">
      <c r="B11" s="44" t="s">
        <v>161</v>
      </c>
      <c r="C11" s="45" t="s">
        <v>159</v>
      </c>
      <c r="D11" s="45" t="s">
        <v>160</v>
      </c>
    </row>
    <row r="12" spans="2:4">
      <c r="B12" s="44"/>
      <c r="C12" s="45"/>
      <c r="D12" s="45"/>
    </row>
    <row r="13" spans="2:4">
      <c r="B13" s="43" t="s">
        <v>149</v>
      </c>
      <c r="C13" s="42" t="s">
        <v>172</v>
      </c>
      <c r="D13" s="46" t="s">
        <v>171</v>
      </c>
    </row>
    <row r="14" spans="2:4">
      <c r="B14" s="43" t="s">
        <v>150</v>
      </c>
      <c r="D14" s="46"/>
    </row>
    <row r="16" spans="2:4">
      <c r="B16" s="43" t="s">
        <v>156</v>
      </c>
      <c r="D16" s="46"/>
    </row>
    <row r="17" spans="2:4">
      <c r="B17" s="43" t="s">
        <v>157</v>
      </c>
      <c r="D17" s="46"/>
    </row>
    <row r="18" spans="2:4">
      <c r="B18" s="43" t="s">
        <v>206</v>
      </c>
      <c r="D18" s="46"/>
    </row>
    <row r="20" spans="2:4">
      <c r="B20" s="43" t="s">
        <v>151</v>
      </c>
    </row>
    <row r="22" spans="2:4">
      <c r="B22" s="43" t="s">
        <v>153</v>
      </c>
      <c r="D22" s="46"/>
    </row>
    <row r="23" spans="2:4">
      <c r="B23" s="43" t="s">
        <v>154</v>
      </c>
      <c r="D23" s="46"/>
    </row>
    <row r="25" spans="2:4">
      <c r="B25" s="43" t="s">
        <v>155</v>
      </c>
    </row>
    <row r="26" spans="2:4">
      <c r="B26" s="43" t="s">
        <v>158</v>
      </c>
      <c r="D26" s="46"/>
    </row>
    <row r="27" spans="2:4">
      <c r="B27" s="43" t="s">
        <v>207</v>
      </c>
    </row>
  </sheetData>
  <sheetProtection algorithmName="SHA-512" hashValue="l3FUE6laPiHRaD6QA9J/PamltA0BAtfPk+SiSboIc2nyQWbDQl0HznDmePc3HIdJmlrqeDCY4vKHdPn0YOP56w==" saltValue="6UQFxo8urtOT+sg0LENqnw==" spinCount="100000" sheet="1" objects="1" scenarios="1" selectLockedCells="1" selectUnlockedCells="1"/>
  <hyperlinks>
    <hyperlink ref="D13" r:id="rId1" xr:uid="{EC010ADD-56E4-1947-ACD8-4C60140F2BF2}"/>
  </hyperlinks>
  <pageMargins left="0.7" right="0.7" top="0.78740157499999996" bottom="0.78740157499999996" header="0.3" footer="0.3"/>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Arbeitsblätter</vt:lpstr>
      </vt:variant>
      <vt:variant>
        <vt:i4>4</vt:i4>
      </vt:variant>
    </vt:vector>
  </HeadingPairs>
  <TitlesOfParts>
    <vt:vector size="4" baseType="lpstr">
      <vt:lpstr>Anwendung</vt:lpstr>
      <vt:lpstr>Energieeffizienz - Maßnahmen</vt:lpstr>
      <vt:lpstr>Beispiel Verbraucherliste</vt:lpstr>
      <vt:lpstr>Ansprechpartner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2022-08-25T12:56:00Z</dcterms:created>
  <dcterms:modified xsi:type="dcterms:W3CDTF">2023-04-22T04:43:36Z</dcterms:modified>
</cp:coreProperties>
</file>